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10"/>
  <workbookPr codeName="ThisWorkbook" defaultThemeVersion="166925"/>
  <mc:AlternateContent xmlns:mc="http://schemas.openxmlformats.org/markup-compatibility/2006">
    <mc:Choice Requires="x15">
      <x15ac:absPath xmlns:x15ac="http://schemas.microsoft.com/office/spreadsheetml/2010/11/ac" url="C:\Users\TomHobbs\Desktop\"/>
    </mc:Choice>
  </mc:AlternateContent>
  <xr:revisionPtr revIDLastSave="0" documentId="8_{75487941-76A5-4AA7-85A7-0D13F0935B9B}" xr6:coauthVersionLast="47" xr6:coauthVersionMax="47" xr10:uidLastSave="{00000000-0000-0000-0000-000000000000}"/>
  <bookViews>
    <workbookView xWindow="-108" yWindow="-108" windowWidth="23256" windowHeight="12576" xr2:uid="{00000000-000D-0000-FFFF-FFFF00000000}"/>
  </bookViews>
  <sheets>
    <sheet name="PRSB Standard" sheetId="16" r:id="rId1"/>
    <sheet name="PRSB Standard Release Notes" sheetId="14" r:id="rId2"/>
    <sheet name="Standard Summary" sheetId="15" state="hidden" r:id="rId3"/>
    <sheet name="Score Settings" sheetId="13"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 i="15" l="1"/>
  <c r="C23" i="15"/>
  <c r="D12" i="15"/>
  <c r="C38" i="15"/>
  <c r="C22" i="15"/>
  <c r="C6" i="15"/>
  <c r="D27" i="15"/>
  <c r="D11" i="15"/>
  <c r="C37" i="15"/>
  <c r="C21" i="15"/>
  <c r="C5" i="15"/>
  <c r="D26" i="15"/>
  <c r="D10" i="15"/>
  <c r="C36" i="15"/>
  <c r="C20" i="15"/>
  <c r="C4" i="15"/>
  <c r="D25" i="15"/>
  <c r="D9" i="15"/>
  <c r="C35" i="15"/>
  <c r="C19" i="15"/>
  <c r="C2" i="15"/>
  <c r="D24" i="15"/>
  <c r="D8" i="15"/>
  <c r="C34" i="15"/>
  <c r="C18" i="15"/>
  <c r="C3" i="15"/>
  <c r="D23" i="15"/>
  <c r="D7" i="15"/>
  <c r="D28" i="15"/>
  <c r="C33" i="15"/>
  <c r="C17" i="15"/>
  <c r="D38" i="15"/>
  <c r="D22" i="15"/>
  <c r="D6" i="15"/>
  <c r="C32" i="15"/>
  <c r="C16" i="15"/>
  <c r="D37" i="15"/>
  <c r="D21" i="15"/>
  <c r="D5" i="15"/>
  <c r="C7" i="15"/>
  <c r="C31" i="15"/>
  <c r="C15" i="15"/>
  <c r="D36" i="15"/>
  <c r="D20" i="15"/>
  <c r="D4" i="15"/>
  <c r="C30" i="15"/>
  <c r="C14" i="15"/>
  <c r="D35" i="15"/>
  <c r="D19" i="15"/>
  <c r="D3" i="15"/>
  <c r="C29" i="15"/>
  <c r="C13" i="15"/>
  <c r="D34" i="15"/>
  <c r="D18" i="15"/>
  <c r="D2" i="15"/>
  <c r="C28" i="15"/>
  <c r="C12" i="15"/>
  <c r="D33" i="15"/>
  <c r="D17" i="15"/>
  <c r="C27" i="15"/>
  <c r="C11" i="15"/>
  <c r="D32" i="15"/>
  <c r="D16" i="15"/>
  <c r="C26" i="15"/>
  <c r="C10" i="15"/>
  <c r="D31" i="15"/>
  <c r="D15" i="15"/>
  <c r="C25" i="15"/>
  <c r="C9" i="15"/>
  <c r="D30" i="15"/>
  <c r="D14" i="15"/>
  <c r="C24" i="15"/>
  <c r="C8" i="15"/>
  <c r="D29" i="15"/>
  <c r="E26" i="15" l="1"/>
  <c r="E11" i="15"/>
  <c r="E13" i="15"/>
  <c r="E12" i="15"/>
  <c r="E27" i="15"/>
  <c r="E8" i="15"/>
  <c r="E9" i="15"/>
  <c r="E24" i="15"/>
  <c r="E10" i="15"/>
  <c r="E7" i="15"/>
  <c r="E17" i="15"/>
  <c r="E20" i="15"/>
  <c r="E31" i="15"/>
  <c r="E28" i="15"/>
  <c r="E6" i="15"/>
  <c r="E4" i="15"/>
  <c r="E14" i="15"/>
  <c r="E30" i="15"/>
  <c r="E33" i="15"/>
  <c r="E36" i="15"/>
  <c r="E5" i="15"/>
  <c r="E15" i="15"/>
  <c r="E3" i="15"/>
  <c r="E21" i="15"/>
  <c r="E18" i="15"/>
  <c r="E37" i="15"/>
  <c r="E34" i="15"/>
  <c r="E2" i="15"/>
  <c r="E22" i="15"/>
  <c r="E16" i="15"/>
  <c r="E19" i="15"/>
  <c r="E38" i="15"/>
  <c r="E25" i="15"/>
  <c r="E29" i="15"/>
  <c r="E32" i="15"/>
  <c r="E35" i="15"/>
  <c r="E23" i="15"/>
  <c r="A1" i="14" a="1"/>
  <c r="A1" i="14" s="1"/>
  <c r="F82" i="13"/>
  <c r="F81" i="13"/>
  <c r="F80" i="13"/>
  <c r="F79" i="13"/>
  <c r="F78" i="13"/>
  <c r="F77" i="13"/>
  <c r="F76" i="13"/>
  <c r="F75" i="13"/>
  <c r="F74" i="13"/>
  <c r="F73" i="13"/>
  <c r="F72" i="13"/>
  <c r="F71" i="13"/>
  <c r="F70" i="13"/>
  <c r="F69" i="13"/>
  <c r="F68" i="13"/>
  <c r="F67" i="13"/>
  <c r="F66" i="13"/>
  <c r="F65" i="13"/>
  <c r="F64" i="13"/>
  <c r="F63" i="13"/>
  <c r="F62" i="13"/>
  <c r="F61" i="13"/>
  <c r="F60" i="13"/>
  <c r="F59" i="13"/>
  <c r="F58" i="13"/>
  <c r="F57" i="13"/>
  <c r="F56" i="13"/>
  <c r="F2" i="13" l="1"/>
  <c r="F3" i="13"/>
  <c r="F4" i="13"/>
  <c r="F5" i="13"/>
  <c r="F6" i="13"/>
  <c r="F7" i="13"/>
  <c r="F8" i="13"/>
  <c r="F9" i="13"/>
  <c r="F10" i="13"/>
  <c r="F11" i="13"/>
  <c r="F12" i="13"/>
  <c r="F13" i="13"/>
  <c r="F14" i="13"/>
  <c r="F15" i="13"/>
  <c r="F16" i="13"/>
  <c r="F17" i="13"/>
  <c r="F18" i="13"/>
  <c r="F19" i="13"/>
  <c r="F20" i="13"/>
  <c r="F21" i="13"/>
  <c r="F22" i="13"/>
  <c r="F23" i="13"/>
  <c r="F24" i="13"/>
  <c r="F25" i="13"/>
  <c r="F26" i="13"/>
  <c r="F27" i="13"/>
  <c r="F28" i="13"/>
  <c r="F29" i="13"/>
  <c r="F30" i="13"/>
  <c r="F31" i="13"/>
  <c r="F32" i="13"/>
  <c r="F33" i="13"/>
  <c r="F34" i="13"/>
  <c r="F35" i="13"/>
  <c r="F36" i="13"/>
  <c r="F37" i="13"/>
  <c r="F38" i="13"/>
  <c r="F39" i="13"/>
  <c r="F40" i="13"/>
  <c r="F41" i="13"/>
  <c r="F42" i="13"/>
  <c r="F43" i="13"/>
  <c r="F44" i="13"/>
  <c r="F45" i="13"/>
  <c r="F46" i="13"/>
  <c r="F47" i="13"/>
  <c r="F48" i="13"/>
  <c r="F49" i="13"/>
  <c r="F50" i="13"/>
  <c r="F51" i="13"/>
  <c r="F52" i="13"/>
  <c r="F53" i="13"/>
  <c r="F54" i="13"/>
  <c r="F55"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<sst xmlns="http://schemas.openxmlformats.org/spreadsheetml/2006/main" count="1189" uniqueCount="378">
  <si>
    <t>Emergency Care Discharge</t>
  </si>
  <si>
    <t>Version 2.2</t>
  </si>
  <si>
    <t>May 2023</t>
  </si>
  <si>
    <t>Section</t>
  </si>
  <si>
    <t>Description</t>
  </si>
  <si>
    <t>Cardinality</t>
  </si>
  <si>
    <t>MRO*</t>
  </si>
  <si>
    <t>Values</t>
  </si>
  <si>
    <t xml:space="preserve">GP practice </t>
  </si>
  <si>
    <t>Details of the GP practice where the patient is registered.</t>
  </si>
  <si>
    <t>1..1</t>
  </si>
  <si>
    <t>M</t>
  </si>
  <si>
    <t>Element</t>
  </si>
  <si>
    <t>GP practice</t>
  </si>
  <si>
    <t>This a GP practice record entry. There may be 1 to Many record entries under a section  (e.g. registered GP practice and temporary registration). Each record entry is made up of a number of elements or data items.</t>
  </si>
  <si>
    <t>1..*</t>
  </si>
  <si>
    <t/>
  </si>
  <si>
    <t>GP practice identifier</t>
  </si>
  <si>
    <t>The identifier of the registered GP Practice.</t>
  </si>
  <si>
    <t>This should be the Organisation Data Services (ODS) identifier for the practice (not displayed in the message). This includes codes to use where there is no registered GP practice.</t>
  </si>
  <si>
    <t>GP name</t>
  </si>
  <si>
    <t>Where the patient or patient's representative offers the name of a GP as their usual GP</t>
  </si>
  <si>
    <t>0..1</t>
  </si>
  <si>
    <t>R</t>
  </si>
  <si>
    <t>Patients are registered with GP Practices, so their usual GP name will be something volunteered by the patient or their representative</t>
  </si>
  <si>
    <t>GP practice details</t>
  </si>
  <si>
    <t>Name and address of the patient's registered GP Practice</t>
  </si>
  <si>
    <t>Registered GP Practice details are available from the Patient Demographics Service (PDS), or volunteered from the patient or their representative or provided by referral contact.
Include details of the Practice name and address</t>
  </si>
  <si>
    <t>Patient demographics</t>
  </si>
  <si>
    <t xml:space="preserve">Patient details and contact information. </t>
  </si>
  <si>
    <t>Patient name</t>
  </si>
  <si>
    <t>The full name of the patient</t>
  </si>
  <si>
    <t>The legal name of the patient from the PDS, or the name volunteered by the patient.</t>
  </si>
  <si>
    <t>Date of birth</t>
  </si>
  <si>
    <t>The date of birth of the patient.</t>
  </si>
  <si>
    <t>The date of birth of the patient taken from PDS, or the date of birth volunteered by the patient (as recorded on the PAS (Patient Administration System). The date of birth will be as precise as possible, but should at least contain a year.</t>
  </si>
  <si>
    <t>Gender</t>
  </si>
  <si>
    <t>The patient's gender.  As the patient wishes to portray themselves.</t>
  </si>
  <si>
    <t>Sent as per the ECDS Person Stated Gender code set:
1 Male
2 Female
9 Indeterminate
X Unknown</t>
  </si>
  <si>
    <t>NHS number</t>
  </si>
  <si>
    <t>The unique identifier for a patient within the NHS in England and Wales.</t>
  </si>
  <si>
    <t>Sent as per the NHS Data Dictionary NHS number.
Traced and verified NHS Numbers only should be used i.e. NHS
                value 01
If there is no NHS number then this data item should be reported as null and other unique identifiers will need to flow.
    &lt;a href="http://www.datadictionary.nhs.uk/data_dictionary/data_field_notes/n/nhs/nhs_number_status_indicator_code_de.asp?shownav=1"&gt;
        number status indicator code:
    &lt;/a&gt;</t>
  </si>
  <si>
    <t>Other identifier</t>
  </si>
  <si>
    <t>Country specific or local identifier, e.g., Community Health Index (CHI) in Scotland. Two data items: type of identifier and identifier.</t>
  </si>
  <si>
    <t>0..*</t>
  </si>
  <si>
    <t>Recorded as per NHS Data Dictionary: - Local patient identifier, -Local patient identified (extended), -Health and Care number, -Community Health Index number</t>
  </si>
  <si>
    <t>Patient address</t>
  </si>
  <si>
    <t>Patient’s usual place of residence.</t>
  </si>
  <si>
    <t>Sent in accordance with the NHS Data Dictionary: patient usual address.May be auto generated from PDS, GP referral record, or from the local PAS.</t>
  </si>
  <si>
    <t>        Address line 1</t>
  </si>
  <si>
    <t>Person's first line of address.</t>
  </si>
  <si>
    <t>1...1</t>
  </si>
  <si>
    <t>NHS data dictionary :-  Address line 1</t>
  </si>
  <si>
    <t>        Address line 2</t>
  </si>
  <si>
    <t>Person's second line of address.</t>
  </si>
  <si>
    <t>0...1</t>
  </si>
  <si>
    <t>NHS data dictionary :- Address line 2</t>
  </si>
  <si>
    <t>        Address line 3</t>
  </si>
  <si>
    <t>Person's third line of address.</t>
  </si>
  <si>
    <t>NHS data dictionary : - Address line 3</t>
  </si>
  <si>
    <t>        Address line 4</t>
  </si>
  <si>
    <t>Person's fourth line of address.</t>
  </si>
  <si>
    <t>NHS data dictionary : - Address line 4</t>
  </si>
  <si>
    <t>        Address line 5</t>
  </si>
  <si>
    <t>Person's fifth line of address.</t>
  </si>
  <si>
    <t>NHS data dictionary : - Address line 5</t>
  </si>
  <si>
    <t>        Postcode</t>
  </si>
  <si>
    <t>The person's postcode.</t>
  </si>
  <si>
    <t>NHS data dictionary :- Postcode of usual address</t>
  </si>
  <si>
    <t>        Address type</t>
  </si>
  <si>
    <t>The type of address e.g. Main address, Temp address</t>
  </si>
  <si>
    <t>NHS data dictionary : - Address association type</t>
  </si>
  <si>
    <t>    Person's contact details</t>
  </si>
  <si>
    <t>Details of the person's contact information.</t>
  </si>
  <si>
    <t>Patient telephone number</t>
  </si>
  <si>
    <t>Telephone contact details of the patient. To include, e.g., mobile, work and home number if available.</t>
  </si>
  <si>
    <t>O</t>
  </si>
  <si>
    <t>Contact details may come from PDS, or those recorded on the local PAS.</t>
  </si>
  <si>
    <t xml:space="preserve">Educational establishment </t>
  </si>
  <si>
    <t>If the patient is a child, name and address of where the child attends, eg play group, nursery, school.</t>
  </si>
  <si>
    <t>Free text or ODS code where available.</t>
  </si>
  <si>
    <t>Attendance details</t>
  </si>
  <si>
    <t>The details of the patient contact.</t>
  </si>
  <si>
    <t>Date and time of contact</t>
  </si>
  <si>
    <t>Date and time of the appointment, contact or attendance.</t>
  </si>
  <si>
    <t>The date as recorded on the PAS</t>
  </si>
  <si>
    <t>Referrer details</t>
  </si>
  <si>
    <t>Details of the individual or team who referred the patient.</t>
  </si>
  <si>
    <t>Name, role, grade, organisation and contact details of referrer. If not an individual, this could be e.g. GP surgery, department, specialty, sub-specialty, educational institution, mental health team etc. Also needs to include self-referral.</t>
  </si>
  <si>
    <t>Sent as per the ECDS Emergency Care Attendance Source code set (SNOMED CT).</t>
  </si>
  <si>
    <t>Presenting complaints or issues</t>
  </si>
  <si>
    <t>The description of the health problems and issues experienced by the patient resulting in their attendance.</t>
  </si>
  <si>
    <t>Presenting complaints or issue</t>
  </si>
  <si>
    <t>The list and description of the health problems and issues experienced by the patient resulting in the attendance. This may include disease state, medical condition, response and reaction to therapies, eg blackout, dizziness, chest pain, follow-up from admission, falls, a specific procedure, investigation or treatment.</t>
  </si>
  <si>
    <t>Only ONE (chief complaint) sent as per the ECDS Emergency Care Chief Complaint code set (SNOMED CT).</t>
  </si>
  <si>
    <t>Clinical narrative</t>
  </si>
  <si>
    <t>A brief description of the encounter.</t>
  </si>
  <si>
    <t>A description detailing a patient’s reason for attendance, results from the diagnostic and treatment process.</t>
  </si>
  <si>
    <t>Free text.</t>
  </si>
  <si>
    <t>Diagnoses</t>
  </si>
  <si>
    <t>A list of the patient's diagnoses.</t>
  </si>
  <si>
    <t>Diagnosis</t>
  </si>
  <si>
    <t>This a Diagnosis record entry. There may be 1 to many record entries under a section. Each record entry is made up of a number of elements or data items.</t>
  </si>
  <si>
    <t>Diagnosis name</t>
  </si>
  <si>
    <t>Confirmed diagnosis (or symptom); active diagnosis being treated.</t>
  </si>
  <si>
    <t>Sent as per the ECDS Emergency Care Diagnosis code set (SNOMED CT). Where the ECDS diagnosis qualifier is 'suspected diagnosis', the chief complaint should be entered here (see implementation guidance).</t>
  </si>
  <si>
    <t>Comment</t>
  </si>
  <si>
    <t>Supporting text may be given covering diagnosis confirmation, active diagnosis being treated. Where there is no ‘confirmed present’ diagnosis then: 
 - The chief complaint (a symptom) is used to populate the diagnosis entry ‘diagnosis data item, e.g. ‘Shortness of breath’ 
 - The ‘suspected’ diagnosis is converted into a text entry and this is used to populate the diagnosis entry ‘comment’ data item. e.g. ‘Suspected diagnosis: pulmonary embolus’.</t>
  </si>
  <si>
    <t>Procedures</t>
  </si>
  <si>
    <t>The details of any procedures performed.</t>
  </si>
  <si>
    <t>Procedure</t>
  </si>
  <si>
    <t>This a Procedure record entry. There may be 0 to many record entries under a section. Each record entry is made up of a number of elements or data items.</t>
  </si>
  <si>
    <t xml:space="preserve"> Procedure name</t>
  </si>
  <si>
    <t>The therapeutic or diagnostic procedure performed.</t>
  </si>
  <si>
    <t>0…1</t>
  </si>
  <si>
    <t>Choice of:
        &lt;&lt;71388002 |Procedure| OR&lt;&lt;129125009 |Procedure with explicit context|
        Text
        Coded text - constraint: SNOMED CT.
        ECDS SNOMED CT (Investigations and Treaments) subsets</t>
  </si>
  <si>
    <t>Anatomical site</t>
  </si>
  <si>
    <t>The body site of the procedure</t>
  </si>
  <si>
    <t>Choice ofTextCoded text - constraint: SNOMED CT.&lt;&lt;91723000 | anatomical structure |</t>
  </si>
  <si>
    <t>Laterality</t>
  </si>
  <si>
    <t>Laterality of the procedure</t>
  </si>
  <si>
    <t>Choice of:
        Text
        Coded text -  constraint: SNOMED CT. A subset / refset containing a list of lateralities. Constraint binding: [SNOMED CT] subset=???Laterality</t>
  </si>
  <si>
    <t>Complications related to procedure</t>
  </si>
  <si>
    <t>Details of any intra-operative complications encountered during the procedure, arising during the patient’s stay in the recovery unit or directly attributable to the procedure.</t>
  </si>
  <si>
    <t>SNOMED CT concept and/or free text. 
By preference the diagnosis or symptom is represented by a SNOMED CT concept. If this is not possible, a free text description of the diagnosis or symptom may be given.</t>
  </si>
  <si>
    <t>Specific anaesthesia issues</t>
  </si>
  <si>
    <t>Details of any adverse reaction to any anaesthetic agents including local anaesthesia.  Problematic intubation, transfusion reaction, etc.</t>
  </si>
  <si>
    <t>Any further textual comment to clarify such as statement that information is partial or incomplete.</t>
  </si>
  <si>
    <t>Text</t>
  </si>
  <si>
    <t xml:space="preserve">Medications and Medical Devices </t>
  </si>
  <si>
    <t>The details of and instructions for medications and medical equipment the patient is using.</t>
  </si>
  <si>
    <t>Medication item entry</t>
  </si>
  <si>
    <t>All medications and devices that can be dm+d coded to be entered via this Medication item entryHandles details of continuation / addition / amendment of admission medicationsNB:Implementation and user guidance to make clear that any prescribable medication or medication device that has dm+d representation should be handled by this entry</t>
  </si>
  <si>
    <t>Medication item cluster</t>
  </si>
  <si>
    <t>Medication name</t>
  </si>
  <si>
    <t>May be generic name or brand name (as appropriate).Mandatory medication name coded using a SNOMED CT/dm+d term where possible, allowing plain text for historical/patient reported items , extemporaneous preparations or those not registered in dm+d. Comment: e.g.“Citalopram tab 20mg”, "Trimethoprim"</t>
  </si>
  <si>
    <t>Choice ofText
    Coded text -  constraint: MedicationName. Any AMP/VMP/VTM/AMPP/VMPP subsets from the dm+d terminology. NHS dm+d AMP ::352201000001139 NHS dm+d AMPP ::352401000001135 NHS dm+d VMP ::352701000001133 NHS dm+d VMPP ::352301000001131 NHS dm+d VTM ::352601000001138. Constraint binding: [dm+d]subset=NHS_dm+d</t>
  </si>
  <si>
    <t>Form</t>
  </si>
  <si>
    <t>Form of the medicinal substance e.g capsules, tablets, liquid. Not normally required unless a specific form has been requested by the prescriber.  Comment: e.g. "Modified Release Capsules"</t>
  </si>
  <si>
    <t>Choice ofText
    Coded text -  constraint: DrugDoseForm. SNOMED CT CfH DoseForm termset. Any descendant of 421967003 | drug dose form. Constraint binding: [SNOMED CT]subset=CfH DoseForm</t>
  </si>
  <si>
    <t xml:space="preserve">Quantity supplied </t>
  </si>
  <si>
    <t>The quantity of the medication (eg tablets, inhalers, etc.) provided to the patient on discharge.  This may be dispensed by the pharmacy or on the ward.</t>
  </si>
  <si>
    <t>Dispensed quantity. Text</t>
  </si>
  <si>
    <t xml:space="preserve">Date supplied </t>
  </si>
  <si>
    <t>The date/time the medication was supplied.</t>
  </si>
  <si>
    <t xml:space="preserve">Date and time </t>
  </si>
  <si>
    <t>Route</t>
  </si>
  <si>
    <t>Medication administration description (oral, IM, IV, etc.): may include method of administration, (e.g., by infusion, via nebuliser, via NG tube).Optional medication route, using SNOMED CT terms where possible. Not generally applicable to product-based medication. Should not be used to specify a specific administration site, for which a separate archetype is used e.g. The Route is 'intraocular' the  Site may be 'Left eye'.   Comment: e.g. "Oral", "Intraocular". Note that this element supports multiple Routes to allow a choice to be specified by the prescriber.</t>
  </si>
  <si>
    <t>Choice of
Text
Coded text -  example: NHS e-Prescribing route of administration subset refset ^999000051000001100</t>
  </si>
  <si>
    <t>Site</t>
  </si>
  <si>
    <t>The anatomical site at which the medication is to be administered.  Comment: e.g. "Left eye"</t>
  </si>
  <si>
    <t>Choice of
Text
Coded text -  constraint: SiteOfMedicationAdministration. Any valid site for the administration of a medication. Constraint binding: [SNOMED-CT]subset= SiteOfMedicationAdministration</t>
  </si>
  <si>
    <t>Method</t>
  </si>
  <si>
    <t>The technique or method by which the medication is to be administered.</t>
  </si>
  <si>
    <t xml:space="preserve">Structured dose direction cluster </t>
  </si>
  <si>
    <t xml:space="preserve"> Describes the entire medication dosage and administration directions including dose quantity and medication frequency and optionally duration e.g. “1 tablet at night" or “2mg at 10pm”.' </t>
  </si>
  <si>
    <t xml:space="preserve">Describes the entire medication dosage and administration directions including dose quantity and medication frequency and optionally duration e.g. “1 tablet at night" or “2mg at 10pm”.'  (CIS Information model and Implementation guidance).
The value set will be free text. </t>
  </si>
  <si>
    <t>Dose directions description</t>
  </si>
  <si>
    <t>Describes the entire medication dosage and administration directions including dose quantity and medication frequency and optionally duration e.g. “1 tablet at night" or “2mg at 10pm”.</t>
  </si>
  <si>
    <t>Structured dose amount cluster</t>
  </si>
  <si>
    <t>A structural representation of dose amount.Comment: e.g. 20mg or 2 tablets This element will generally only be used when persisting data within systems with 'Parsable dose directions' being used to exchange the same information between systems.</t>
  </si>
  <si>
    <t>As per FHIR Dose Syntax Implementation Guidance (NHS Digital) &lt;a href="https://developer.nhs.uk/apis/dose-syntax-implementation/"&gt;&lt;u&gt;https://developer.nhs.uk/apis/dose-syntax-implementation/&lt;/u&gt;&lt;/a&gt;</t>
  </si>
  <si>
    <t xml:space="preserve">Dose amount description </t>
  </si>
  <si>
    <t>A plain text description of medication single dose amount, as described in the AoMRC medication headings.Comment: e.g. "30 mg" or "2 tabs". UK Secondary care clinicians and systems normally minimally structure their dose directions, separating Dose amount and Dose timing (often referred to as Dose and Frequency). This format is not normally used in GP systems, which will always import Dose and Frequency descriptions concatenated into the single Dose directions description.</t>
  </si>
  <si>
    <t>Value set will be the FHIR Dose Syntax Implementation guidance.</t>
  </si>
  <si>
    <t xml:space="preserve">Structured dose timing cluster </t>
  </si>
  <si>
    <t>A structural, computable representation of dose timing and maximum dose.</t>
  </si>
  <si>
    <t>As per FHIR Dose Syntax Implementation Guidance (NHS Digital):&lt;a href="https://developer.nhs.uk/apis/dose-syntax-implementation/"&gt; https://developer.nhs.uk/apis/dose-syntax-implementation/&lt;/a&gt;</t>
  </si>
  <si>
    <t>Dose timing description</t>
  </si>
  <si>
    <t>A plain text description of medication dose frequency, as described in the AoMRC medication headings.  Comment: e.g. "Twice a day", "At 8am 2pm and 10pm". UK Secondary care clinicians and systems normally minimally structure their dose directions, separating Dose amount and Dose timing (often referred to as Dose and Frequency). This format is not normally used in GP systems, which will always import Dose and Frequency descriptions concatenated into the single Dose directions description</t>
  </si>
  <si>
    <t xml:space="preserve"> Value set will be the FHIR Dose Syntax Implementation guidance.</t>
  </si>
  <si>
    <t>Dose direction duration</t>
  </si>
  <si>
    <t>Recommendation of the time period for which the medication should be continued, including direction not to discontinue.</t>
  </si>
  <si>
    <t xml:space="preserve">As per FHIR Dose Syntax Implementation Guidance (NHS Digital): https://simplifier.net/guide/DoseSyntaxImplementationGuidanceforFHIRR4/Home' </t>
  </si>
  <si>
    <t xml:space="preserve">Dose duration directions 
</t>
  </si>
  <si>
    <t>Choice of 
Coded Text
Continue indefinitely [The medication should be continued indefinitely.]
Do not discontinue [The medication should be continued indefinitely and the prescriber highly recommends that it should never be discontinued. 
This is an AoMRC Clinical Headings recommendation.]Stop when course complete. [The medication should be stopped when the currently prescribed course has been completed.]Duration: Allowed values: years, months, weeks, days, hours &gt;=0 days.</t>
  </si>
  <si>
    <t xml:space="preserve">Additional instruction </t>
  </si>
  <si>
    <t>Runtime name constraint:
Additional instruction [Additional multiple dosage or administration instructions as plain text. This may include guidance to the prescriber, patient or person administering the medication. In some settings, specific Administration Instructions may be re-labelled as &amp;quot;Patient advice' or 'Dispensing Instruction' to capture these flavours of instruction.]
Dispensing instruction [Multiple plain text to record complex dispensing arrangements, particularly for Controlled Drug instalment dispensing. 'Dispensing instructions' may be used as a specific label to overwrite 'Additional instructions' to align with legacy GP system behaviour.]
 Patient advice [Multiple plain text instructions intended for patient or carer. 'Patient advice' may be used as a specific label to overwrite 'Additional instructions' to align with legacy GP system behaviour.]
Monitoring [Special instructions related to monitoring of medication, such as lab tests.]</t>
  </si>
  <si>
    <t>Course details cluster</t>
  </si>
  <si>
    <t>Details of the overall course of medication.</t>
  </si>
  <si>
    <t>Course status **</t>
  </si>
  <si>
    <t>Choice of Coded or text** Data item not relevant to Hospital to GP discharge summary
Active [This is an active medication.]
Discontinued [This is a medication that has been issued. dispensed or administered but has now been discontinued.]
Never active [A medication which was ordered or authorised but has been cancelled prior to being issued, dispensed or administered.]
Completed [The medication course has been completed.]
Obsolete [This medication order has been superseded by another.]</t>
  </si>
  <si>
    <t>Start date/time</t>
  </si>
  <si>
    <t>The date and/or time that the medication course should begin.</t>
  </si>
  <si>
    <t>Date/time</t>
  </si>
  <si>
    <t>End date/time</t>
  </si>
  <si>
    <t>The date and/or time that the medication course should finish.</t>
  </si>
  <si>
    <t>Indication</t>
  </si>
  <si>
    <t>Reason for medication being prescribed, where known.</t>
  </si>
  <si>
    <t>A free text or Coded text term giving the clinical indication or reason for ordering the medication. Coded terms are preferable: e.g. The Indication generally describes a condition or diagnosis</t>
  </si>
  <si>
    <t>Link to indication record</t>
  </si>
  <si>
    <t>A link to the record which contains the Indication for this medication order.</t>
  </si>
  <si>
    <t>URL</t>
  </si>
  <si>
    <t>Comment/recommendation</t>
  </si>
  <si>
    <t>Suggestions about duration and/or review, ongoing monitoring requirements, advice on starting, discontinuing or changing medication.</t>
  </si>
  <si>
    <t>Free text. Additional comment or recommendation about the medication course e.g. 'Patient named supply', 'unlicensed medication', 'Foreign brand' or monitoring recommendations</t>
  </si>
  <si>
    <t>Medication change summary cluster</t>
  </si>
  <si>
    <t>Records the changes made to medication since admission</t>
  </si>
  <si>
    <t>Status</t>
  </si>
  <si>
    <t>The nature of any change made to the medication since admission.</t>
  </si>
  <si>
    <t>Choice of Coded or text
Continued [Medicine present on both admission and discharge with no amendments.]
    Added [Medicine present on discharge but not on admission]
    Amended [Medicine present on both admission and discharge but with amendment(s) since admission.]
    On-hold [Suspended with the intention that they are to be reinstated at some point in the future]
    Discontinued [The medication is no longer to be taken by the patient]</t>
  </si>
  <si>
    <t>Reason for change in medication, eg sub-therapeutic dose, patient intolerant.</t>
  </si>
  <si>
    <t>A free text or Coded text term giving the clinical indication or reason for change in medication.
SNOMED CT
:- ^1127601000000107 | Healthcare matters simple reference set (foundation metadata concept)</t>
  </si>
  <si>
    <t>Date of latest change</t>
  </si>
  <si>
    <t>The date of the latest change - addition, or amendment</t>
  </si>
  <si>
    <t>Date / time</t>
  </si>
  <si>
    <t>Description of amendment</t>
  </si>
  <si>
    <t>Where a change is made to the medication ie one drug stopped and another started or eg dose, frequency or route is changed.</t>
  </si>
  <si>
    <t xml:space="preserve">Total dose daily quantity </t>
  </si>
  <si>
    <t>The total daily dose of this medication. This is helpful for estimating optimal adherence to dosing guidance. It may be computed from product/dose strength and frequency or entered manually.</t>
  </si>
  <si>
    <t xml:space="preserve"> Medical devices entry</t>
  </si>
  <si>
    <t>Any therapeutic medical device of relevance that does not have representation in the NHS dictionary of medicines and medical devices (dm+d).</t>
  </si>
  <si>
    <t>Medical devices entry</t>
  </si>
  <si>
    <t>Medication discontinued entry</t>
  </si>
  <si>
    <t>Records medications / medical devices present on admission but subsequently discontinued.(This will broadly follow the same structure as the Medication change summary cluster but with addition of new data item “Name of discontinued medication” to enable this cluster to function as an entry)</t>
  </si>
  <si>
    <t>Name of discontinued medication</t>
  </si>
  <si>
    <t>The name of the medication or medical device being discontinued</t>
  </si>
  <si>
    <t>The clinical indication for any changes in medication status</t>
  </si>
  <si>
    <t>The date of the discontinuation</t>
  </si>
  <si>
    <t>A description of any amendment</t>
  </si>
  <si>
    <t>Any additional comment about the medication change.</t>
  </si>
  <si>
    <t>Allergies and adverse reactions</t>
  </si>
  <si>
    <t>The details of any known allergies, intolerances or adverse reactions.</t>
  </si>
  <si>
    <t>Allergy or adverse reaction</t>
  </si>
  <si>
    <t>This a Allergies and adverse reactions record entry. There may be 1 to many record entries under a section. Each record entry is made up of a number of elements or data items.</t>
  </si>
  <si>
    <t>Causative agent</t>
  </si>
  <si>
    <t>The agent such as food, drug or substances that has caused or may cause an allergy, intolerance or adverse reaction in this patient. Or “No known drug allergies or adverse reactions” Or “Information not available”</t>
  </si>
  <si>
    <t>Choice of
      •  Text•  Coded text- [SNOMED CT](&lt;105590001 |SubstanceOR &lt;373873005 |Pharmaceutical / biologic product|OR &lt;716186003 |No known allergy|OR 196461000000101 |Transfer-degraded drug allergy|OR 196471000000108 |Transfer-degraded non-drug allergy)Or alternatively one of the following statements:"No known drug allergies" Or "Information not available"Or a code from the v3 Code System NullFlavor specifying why a valid value is not present.</t>
  </si>
  <si>
    <t>Reaction details cluster</t>
  </si>
  <si>
    <t>Description of reaction</t>
  </si>
  <si>
    <t>A description of the manifestation of the allergic or adverse reaction experienced by the patient. For example, skin rash.</t>
  </si>
  <si>
    <t>Choice ofTextCoded text -  constraint: SNOMED CT. Anything under &lt;&lt;404684003 | clinical finding (finding) | )</t>
  </si>
  <si>
    <t>Severity</t>
  </si>
  <si>
    <t>A description of the severity of the reaction</t>
  </si>
  <si>
    <t>Coded text
•  Mild [The reaction was mild.]
[SNOMED-CT::255604002] (Mild (qualifier value))
•  Moderate [The reaction was moderate.]
[SNOMED-CT::6736007] (Moderate (severity modifier) (qualifier value))
•  Severe [The reaction was severe.]
[SNOMED-CT::24484000] (Severe (severity modifier) (qualifier value))
•  Life threatening [The reaction was life-threatening.]
[SNOMED-CT::442452003] (Life threatening severity (qualifier value))
•  Fatal [The reaction was fatal.]
[SNOMED-CT::399166001] (Fatal (qualifier value))</t>
  </si>
  <si>
    <t>Certainty</t>
  </si>
  <si>
    <t>A description of the certainty that the stated causative agent caused the allergic or adverse reaction.</t>
  </si>
  <si>
    <t>Coded text
•  Unlikely [The reaction is thought unlikely to have been caused by the agent.]
[SNOMED-CT::1491118016]
•  Likely [The reaction is thought likely to have been caused by the agent.]
[SNOMED-CT::5961011]
•  Certain [The agent is thought to be certain to have caused the reaction but this has not been confirmed by challenge testing.]
[SNOMED-CT::255545003] (Definite (qualifier value))
•  Confirmed by challenge testing [The reaction to the agent has been confirmed by challenge testing or other concrete evidence.]
[SNOMED-CT::410605003] (Confirmed present (qualifier value))</t>
  </si>
  <si>
    <t>Any additional comment or clarification about the adverse reaction.</t>
  </si>
  <si>
    <t>Free text</t>
  </si>
  <si>
    <t>Risks</t>
  </si>
  <si>
    <t>The details of any risks the patient poses to themselves or others.</t>
  </si>
  <si>
    <t>Risk record entry</t>
  </si>
  <si>
    <t xml:space="preserve">This is a risks record entry. There may be 0 to many record entry/entries under a section. Each record entry is made up of a number of elements or data items.
</t>
  </si>
  <si>
    <t xml:space="preserve">Start date of risk </t>
  </si>
  <si>
    <t xml:space="preserve">The start date of the risk.
</t>
  </si>
  <si>
    <t>Date and time</t>
  </si>
  <si>
    <t xml:space="preserve">End date of risk </t>
  </si>
  <si>
    <t xml:space="preserve">The date the risk ended.
</t>
  </si>
  <si>
    <t xml:space="preserve">Risk </t>
  </si>
  <si>
    <t xml:space="preserve">The risk to the person or others, this includes any risk the person might cause to themselves or to others. e.g. suicide, self harm. </t>
  </si>
  <si>
    <t xml:space="preserve">Coded value </t>
  </si>
  <si>
    <t>The coded value for Risk</t>
  </si>
  <si>
    <t>SNOMED CT: - &lt;281694009 |Finding of at risk (finding)|</t>
  </si>
  <si>
    <t xml:space="preserve">Free text </t>
  </si>
  <si>
    <t>The free text value for Risk</t>
  </si>
  <si>
    <t xml:space="preserve">Free text field to be used if no code is available. </t>
  </si>
  <si>
    <t xml:space="preserve">Additional details about the risk. 
</t>
  </si>
  <si>
    <t>Safeguarding</t>
  </si>
  <si>
    <t>Details of any identified safeguarding concerns.</t>
  </si>
  <si>
    <t>This a Safeguarding record entry. There may be 0 to many record entries under a section. Each record entry is made up of a number of elements or data items.</t>
  </si>
  <si>
    <t>Safeguarding concerns</t>
  </si>
  <si>
    <t>A record of any identification of concerns regarding safeguarding during attendance</t>
  </si>
  <si>
    <t>ECDS SNOMED CT Safeguarding subset rendered as text.</t>
  </si>
  <si>
    <t>A comment providing further detail on a safeguarding concern.</t>
  </si>
  <si>
    <t>Discharge details</t>
  </si>
  <si>
    <t>The details of the patient's discharge from hospital.</t>
  </si>
  <si>
    <t>1 only</t>
  </si>
  <si>
    <t>Discharge status</t>
  </si>
  <si>
    <t>Patient status on discharge from emergency care.</t>
  </si>
  <si>
    <t>Sent as per the ECDS Emergency Care DischargeStatus code set (SNOMED CT)</t>
  </si>
  <si>
    <t>Date/time of discharge</t>
  </si>
  <si>
    <t>The actual date of discharge</t>
  </si>
  <si>
    <t>The date and time of discharge as recorded by the PAS or discharging system.</t>
  </si>
  <si>
    <t>Discharge destination</t>
  </si>
  <si>
    <t>The destination of the patient on discharge. National codes. Eg, High Dependency Unit.</t>
  </si>
  <si>
    <t>Sent as per the ECDS Emergency Care Discharge Destination code set (SNOMED CT).</t>
  </si>
  <si>
    <t>Information and advice given</t>
  </si>
  <si>
    <t>A record of any information or advice given to the patient, carer or relevant third party.</t>
  </si>
  <si>
    <t xml:space="preserve">Free text description of information and advice given and patient/carer comprehension. </t>
  </si>
  <si>
    <t xml:space="preserve">Free text description of information and advice given and patient/carer comprehension.
      </t>
  </si>
  <si>
    <t>Discharge Information Given Indicator</t>
  </si>
  <si>
    <t>The discharge information given indicator is used to identify whether a copy of a letter to their GP has been given to the patient on discharge from Urgent and Emergency care service.</t>
  </si>
  <si>
    <t>Sent as per ECDS Urgent &amp; Emergency Care Discharge Information Given Indicator code set: 
Yes = a copy of discharge letter was given to the patient. 
No - a copy of discharge letter was not given to the patient.</t>
  </si>
  <si>
    <t xml:space="preserve">Distribution list </t>
  </si>
  <si>
    <t xml:space="preserve">Distribution list record entry </t>
  </si>
  <si>
    <t>This is a Distribution list record entry. There may be 0 to many record entries under a section. Each record entry is made up of a number of elements or data items.</t>
  </si>
  <si>
    <t>Name</t>
  </si>
  <si>
    <t>The name of the person the communication is to be sent to, this can be a person or professional.</t>
  </si>
  <si>
    <t xml:space="preserve">Role </t>
  </si>
  <si>
    <t xml:space="preserve">If the communication is being sent to either a named individual, or to a non-named person with a specific role, then this is the role of the recipient.
</t>
  </si>
  <si>
    <t>Grade</t>
  </si>
  <si>
    <t>The grade of the recipient, if known by the sending institution, otherwise omitted</t>
  </si>
  <si>
    <t>Role may be entered as the communication is being created, or sourced from the hospital system. This may be a role defined in the National Workforce data set (see the NHS Data Dictionary Job Role Code).</t>
  </si>
  <si>
    <t xml:space="preserve">Organisation name </t>
  </si>
  <si>
    <t xml:space="preserve">The name of the organisation the recipient is representing or the organisation named as the receiving organisation.
</t>
  </si>
  <si>
    <t>An identifier for the organisation will be sent alongside the name, but may not displayed on rendered document.</t>
  </si>
  <si>
    <t>Team</t>
  </si>
  <si>
    <t>Team that the recipient belongs to in the context of receiving this message, or the team acting as the recipient.</t>
  </si>
  <si>
    <t xml:space="preserve">Relationship </t>
  </si>
  <si>
    <t>The relationship of the receiver to the person for example, carer or parent.</t>
  </si>
  <si>
    <t>Plan and requested actions</t>
  </si>
  <si>
    <t>The details of planned investigations, procedures and treatment, and whether this plan has been agreed with the patient or their legitimate representative.</t>
  </si>
  <si>
    <t>This a Plan and requested actions record entry. There may be 0 to many record entries under a section. Each record entry is made up of a number of elements or data items.</t>
  </si>
  <si>
    <t>Action</t>
  </si>
  <si>
    <t xml:space="preserve">A record of the planned and requested actions. May be table with actions, names, dates, status, location, strategies, or free text.
</t>
  </si>
  <si>
    <t>A record of the planned and requested actions. May be structured (table), with actions, names, dates, status, location, strategies, or free text</t>
  </si>
  <si>
    <t>Date</t>
  </si>
  <si>
    <t>The date on which the plan and requested actions were prepared.</t>
  </si>
  <si>
    <t xml:space="preserve">Action for professionals </t>
  </si>
  <si>
    <t xml:space="preserve">Including planned investigations, procedures and treatment for a person's identified conditions and priorities. For each action the following should be identified:outcome expectations, including the person’s expectations. </t>
  </si>
  <si>
    <t>A record of the planned and requested actions. May be structured (table), with actions, names, dates, status, location, strategies.</t>
  </si>
  <si>
    <t>Actions for person or their carer</t>
  </si>
  <si>
    <t xml:space="preserve">For each action the following should be identified:outcome expectations, including person’s expectations. </t>
  </si>
  <si>
    <t xml:space="preserve">Agreed with the person or their legitimate representative </t>
  </si>
  <si>
    <t>Indicates whether the person or their legitimate representative has agreed the entire plan or individual aspects of treatment, expected outcomes, risks and alternative treatments. A record of the agreement of the decisions made.</t>
  </si>
  <si>
    <t>A record of the agreement of the decisions made.
Free text</t>
  </si>
  <si>
    <t xml:space="preserve">Outcome of plan and requested actions </t>
  </si>
  <si>
    <t>The details of the outcome of the plan and requested actions.</t>
  </si>
  <si>
    <t>Investigations requested</t>
  </si>
  <si>
    <t>This includes a name or description of the investigation requested and the date requested.</t>
  </si>
  <si>
    <t>Text. Plus date requested.</t>
  </si>
  <si>
    <t xml:space="preserve">Procedures requested </t>
  </si>
  <si>
    <t>These are the diagnostic or therapeutic procedures that have actually been requested (and the date requested).</t>
  </si>
  <si>
    <t>Text. Plus date requested</t>
  </si>
  <si>
    <t>Person completing record</t>
  </si>
  <si>
    <t>The details of the person who filled out the record.</t>
  </si>
  <si>
    <t>The name of the person completing the record, preferably in a structured format.</t>
  </si>
  <si>
    <t>The person name as held on the source system. Where possible this should be broken down into its constituent parts (prefix, given name, family name, and suffix).</t>
  </si>
  <si>
    <t>Professional identifier</t>
  </si>
  <si>
    <t>Professional identifier for the person completing the record e.g., GMC number, HCPC number etc or the personal identifier used by the local organisation.</t>
  </si>
  <si>
    <t>The professional identifier type (
      ) and the identifier (
      ) itself as held on the source system.
    &lt;a href="http://www.datadictionary.nhs.uk/data_dictionary/data_field_notes/p/prod/professional_registration_issuer_code_de.asp?shownav=1"&gt;
        professional registration issuer code
    &lt;/a&gt;
    &lt;a href="http://www.datadictionary.nhs.uk/data_dictionary/data_field_notes/p/prod/professional_registration_entry_identifier_de.asp?shownav=1"&gt;
        professional registration entry identifier
    &lt;/a&gt;An identifier for the person completing the record will be sent (but may not be displayed in the rendered message).</t>
  </si>
  <si>
    <t>Senior reviewing clinician</t>
  </si>
  <si>
    <t>The details of the senior clinician who reviewed the record.</t>
  </si>
  <si>
    <t>The name of the senior clinician responsible for reviewing the patient treatment and discharge plan.</t>
  </si>
  <si>
    <t>The person name as held on the source system. Where possible this should be broken down into its constituent parts (prefix, given name, family name, suffix).</t>
  </si>
  <si>
    <t>The unique identifier issued by the regulatory body e.g., GMC number, HCPC number etc.</t>
  </si>
  <si>
    <t>The professional identifier type and the identifier itself as held on the source system. An identifier for the person completing the record will be sent (but may not be displayed in the rendered message).</t>
  </si>
  <si>
    <t>Contact for further information</t>
  </si>
  <si>
    <t>Details of a contact who can provide further information.</t>
  </si>
  <si>
    <t>This a Contact for further information record entry. There may be 1 to many record entries under a section. Each record entry is made up of a number of elements or data items.</t>
  </si>
  <si>
    <t>The contact details of whom to contact for information regarding this attendance.</t>
  </si>
  <si>
    <t>The contact details may be for an individual or team (for example a phone number for the emergency department administrator). Free text.</t>
  </si>
  <si>
    <t>Table empty check</t>
  </si>
  <si>
    <t>UID</t>
  </si>
  <si>
    <t>Note</t>
  </si>
  <si>
    <t>Section Name</t>
  </si>
  <si>
    <t>Context</t>
  </si>
  <si>
    <t>ItemCount</t>
  </si>
  <si>
    <t>GroupCount</t>
  </si>
  <si>
    <t>Total Elements</t>
  </si>
  <si>
    <t>Person demographics</t>
  </si>
  <si>
    <t>The PDS (Personal Demographics Service) should be used as the source of this information. The mandatory information in this section is person’s name, date of birth and address. There can be multiple addresses associated with a person including temporary and correspondence addresses.on guidance.</t>
  </si>
  <si>
    <t>Referral details</t>
  </si>
  <si>
    <t>Contacts with professionals</t>
  </si>
  <si>
    <t>Problem list</t>
  </si>
  <si>
    <t>Procedures and therapies</t>
  </si>
  <si>
    <t>Clinical Summary</t>
  </si>
  <si>
    <t>Medications and medical devices</t>
  </si>
  <si>
    <t>Senior Reviewing Clinician</t>
  </si>
  <si>
    <t>Type</t>
  </si>
  <si>
    <t>Attribute Conformance</t>
  </si>
  <si>
    <t>Cardinality Conformance</t>
  </si>
  <si>
    <t>Value Conformance</t>
  </si>
  <si>
    <t>Result</t>
  </si>
  <si>
    <t>_Sig</t>
  </si>
  <si>
    <t>Group</t>
  </si>
  <si>
    <t>Present</t>
  </si>
  <si>
    <t>Yes</t>
  </si>
  <si>
    <t>Equivalent</t>
  </si>
  <si>
    <t>Conformant</t>
  </si>
  <si>
    <t>Not Equivalent</t>
  </si>
  <si>
    <t>No</t>
  </si>
  <si>
    <t>Partial Conformant</t>
  </si>
  <si>
    <t>Not Assessed</t>
  </si>
  <si>
    <t>Not Present</t>
  </si>
  <si>
    <t>Not Conformant</t>
  </si>
  <si>
    <t>Item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</si>
</sst>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8">
    <font>
      <sz val="12"/>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2"/>
      <color rgb="FF006100"/>
      <name val="Calibri"/>
      <family val="2"/>
      <scheme val="minor"/>
    </font>
    <font>
      <sz val="12"/>
      <color rgb="FF9C0006"/>
      <name val="Calibri"/>
      <family val="2"/>
      <scheme val="minor"/>
    </font>
    <font>
      <sz val="12"/>
      <color rgb="FF9C5700"/>
      <name val="Calibri"/>
      <family val="2"/>
      <scheme val="minor"/>
    </font>
    <font>
      <sz val="12"/>
      <color rgb="FF3F3F76"/>
      <name val="Calibri"/>
      <family val="2"/>
      <scheme val="minor"/>
    </font>
    <font>
      <b/>
      <sz val="12"/>
      <color rgb="FF3F3F3F"/>
      <name val="Calibri"/>
      <family val="2"/>
      <scheme val="minor"/>
    </font>
    <font>
      <b/>
      <sz val="12"/>
      <color rgb="FFFA7D00"/>
      <name val="Calibri"/>
      <family val="2"/>
      <scheme val="minor"/>
    </font>
    <font>
      <sz val="12"/>
      <color rgb="FFFA7D00"/>
      <name val="Calibri"/>
      <family val="2"/>
      <scheme val="minor"/>
    </font>
    <font>
      <b/>
      <sz val="12"/>
      <color theme="0"/>
      <name val="Calibri"/>
      <family val="2"/>
      <scheme val="minor"/>
    </font>
    <font>
      <sz val="12"/>
      <color rgb="FFFF0000"/>
      <name val="Calibri"/>
      <family val="2"/>
      <scheme val="minor"/>
    </font>
    <font>
      <i/>
      <sz val="12"/>
      <color rgb="FF7F7F7F"/>
      <name val="Calibri"/>
      <family val="2"/>
      <scheme val="minor"/>
    </font>
    <font>
      <b/>
      <sz val="12"/>
      <color theme="1"/>
      <name val="Calibri"/>
      <family val="2"/>
      <scheme val="minor"/>
    </font>
    <font>
      <sz val="12"/>
      <color theme="0"/>
      <name val="Calibri"/>
      <family val="2"/>
      <scheme val="minor"/>
    </font>
    <font>
      <sz val="10"/>
      <color theme="1"/>
      <name val="Calibri"/>
      <family val="2"/>
      <scheme val="minor"/>
    </font>
    <font>
      <b/>
      <sz val="10"/>
      <color theme="0"/>
      <name val="Calibri"/>
      <family val="2"/>
      <scheme val="minor"/>
    </font>
    <font>
      <sz val="12"/>
      <color theme="0" tint="-0.499984740745262"/>
      <name val="Calibri"/>
      <family val="2"/>
      <scheme val="minor"/>
    </font>
    <font>
      <sz val="22"/>
      <name val="Calibri"/>
      <family val="2"/>
    </font>
    <font>
      <b/>
      <sz val="12"/>
      <name val="Calibri"/>
      <family val="2"/>
    </font>
    <font>
      <sz val="11"/>
      <name val="Calibri"/>
      <family val="2"/>
    </font>
    <font>
      <sz val="11"/>
      <name val="Calibri"/>
      <family val="2"/>
      <scheme val="minor"/>
    </font>
    <font>
      <b/>
      <sz val="11"/>
      <name val="Calibri"/>
      <family val="2"/>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
      <patternFill patternType="solid">
        <fgColor theme="0" tint="-4.9989318521683403E-2"/>
        <bgColor indexed="64"/>
      </patternFill>
    </fill>
    <fill>
      <patternFill patternType="solid">
        <fgColor rgb="FFF2F2F2"/>
        <bgColor rgb="FFF2F2F2"/>
      </patternFill>
    </fill>
  </fills>
  <borders count="2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43">
    <xf numFmtId="0" fontId="0" fillId="0" borderId="0"/>
    <xf numFmtId="0" fontId="4" fillId="0" borderId="0" applyNumberFormat="0" applyFill="0" applyBorder="0" applyAlignment="0" applyProtection="0"/>
    <xf numFmtId="0" fontId="5" fillId="0" borderId="1" applyNumberFormat="0" applyFill="0" applyAlignment="0" applyProtection="0"/>
    <xf numFmtId="0" fontId="6" fillId="0" borderId="2" applyNumberFormat="0" applyFill="0" applyAlignment="0" applyProtection="0"/>
    <xf numFmtId="0" fontId="7" fillId="0" borderId="3" applyNumberFormat="0" applyFill="0" applyAlignment="0" applyProtection="0"/>
    <xf numFmtId="0" fontId="7" fillId="0" borderId="0" applyNumberFormat="0" applyFill="0" applyBorder="0" applyAlignment="0" applyProtection="0"/>
    <xf numFmtId="0" fontId="8" fillId="2" borderId="0" applyNumberFormat="0" applyBorder="0" applyAlignment="0" applyProtection="0"/>
    <xf numFmtId="0" fontId="9" fillId="3" borderId="0" applyNumberFormat="0" applyBorder="0" applyAlignment="0" applyProtection="0"/>
    <xf numFmtId="0" fontId="10" fillId="4" borderId="0" applyNumberFormat="0" applyBorder="0" applyAlignment="0" applyProtection="0"/>
    <xf numFmtId="0" fontId="11" fillId="5" borderId="4" applyNumberFormat="0" applyAlignment="0" applyProtection="0"/>
    <xf numFmtId="0" fontId="12" fillId="6" borderId="5" applyNumberFormat="0" applyAlignment="0" applyProtection="0"/>
    <xf numFmtId="0" fontId="13" fillId="6" borderId="4" applyNumberFormat="0" applyAlignment="0" applyProtection="0"/>
    <xf numFmtId="0" fontId="14" fillId="0" borderId="6" applyNumberFormat="0" applyFill="0" applyAlignment="0" applyProtection="0"/>
    <xf numFmtId="0" fontId="15" fillId="7" borderId="7" applyNumberFormat="0" applyAlignment="0" applyProtection="0"/>
    <xf numFmtId="0" fontId="16" fillId="0" borderId="0" applyNumberFormat="0" applyFill="0" applyBorder="0" applyAlignment="0" applyProtection="0"/>
    <xf numFmtId="0" fontId="3" fillId="8"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19"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19"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19" fillId="21"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19"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19"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2" fillId="0" borderId="0"/>
  </cellStyleXfs>
  <cellXfs count="30">
    <xf numFmtId="0" fontId="0" fillId="0" borderId="0" xfId="0"/>
    <xf numFmtId="0" fontId="20" fillId="0" borderId="0" xfId="0" applyFont="1"/>
    <xf numFmtId="0" fontId="20" fillId="0" borderId="10" xfId="0" applyFont="1" applyBorder="1" applyAlignment="1">
      <alignment vertical="top"/>
    </xf>
    <xf numFmtId="0" fontId="20" fillId="0" borderId="12" xfId="0" applyFont="1" applyBorder="1" applyAlignment="1">
      <alignment vertical="top"/>
    </xf>
    <xf numFmtId="0" fontId="20" fillId="0" borderId="14" xfId="0" applyFont="1" applyBorder="1"/>
    <xf numFmtId="0" fontId="20" fillId="0" borderId="14" xfId="0" applyFont="1" applyBorder="1" applyAlignment="1">
      <alignment vertical="top"/>
    </xf>
    <xf numFmtId="0" fontId="21" fillId="33" borderId="16" xfId="0" applyFont="1" applyFill="1" applyBorder="1" applyAlignment="1">
      <alignment vertical="top"/>
    </xf>
    <xf numFmtId="0" fontId="21" fillId="33" borderId="11" xfId="0" applyFont="1" applyFill="1" applyBorder="1" applyAlignment="1">
      <alignment vertical="top"/>
    </xf>
    <xf numFmtId="0" fontId="21" fillId="33" borderId="17" xfId="0" applyFont="1" applyFill="1" applyBorder="1" applyAlignment="1">
      <alignment vertical="top"/>
    </xf>
    <xf numFmtId="0" fontId="20" fillId="0" borderId="13" xfId="0" applyFont="1" applyBorder="1"/>
    <xf numFmtId="0" fontId="20" fillId="0" borderId="15" xfId="0" applyFont="1" applyBorder="1"/>
    <xf numFmtId="0" fontId="20" fillId="0" borderId="15" xfId="0" applyFont="1" applyBorder="1" applyAlignment="1">
      <alignment vertical="top"/>
    </xf>
    <xf numFmtId="0" fontId="22" fillId="34" borderId="18" xfId="0" applyFont="1" applyFill="1" applyBorder="1" applyAlignment="1">
      <alignment horizontal="left"/>
    </xf>
    <xf numFmtId="0" fontId="22" fillId="34" borderId="18" xfId="0" applyFont="1" applyFill="1" applyBorder="1"/>
    <xf numFmtId="0" fontId="0" fillId="0" borderId="0" xfId="0" applyAlignment="1">
      <alignment vertical="top"/>
    </xf>
    <xf numFmtId="0" fontId="0" fillId="0" borderId="0" xfId="0" applyAlignment="1">
      <alignment vertical="top" wrapText="1"/>
    </xf>
    <xf numFmtId="0" fontId="24" fillId="35" borderId="19" xfId="0" applyFont="1" applyFill="1" applyBorder="1" applyAlignment="1">
      <alignment horizontal="left" vertical="top" wrapText="1"/>
    </xf>
    <xf numFmtId="0" fontId="25" fillId="0" borderId="20" xfId="0" applyFont="1" applyBorder="1" applyAlignment="1">
      <alignment horizontal="left" vertical="top" wrapText="1"/>
    </xf>
    <xf numFmtId="0" fontId="25" fillId="0" borderId="21" xfId="0" applyFont="1" applyBorder="1" applyAlignment="1">
      <alignment horizontal="left" vertical="top" wrapText="1"/>
    </xf>
    <xf numFmtId="0" fontId="25" fillId="0" borderId="22" xfId="0" applyFont="1" applyBorder="1" applyAlignment="1">
      <alignment horizontal="left" vertical="top" wrapText="1"/>
    </xf>
    <xf numFmtId="0" fontId="24" fillId="35" borderId="23" xfId="0" applyFont="1" applyFill="1" applyBorder="1" applyAlignment="1">
      <alignment horizontal="left" vertical="top" wrapText="1"/>
    </xf>
    <xf numFmtId="0" fontId="24" fillId="35" borderId="24" xfId="0" applyFont="1" applyFill="1" applyBorder="1" applyAlignment="1">
      <alignment horizontal="left" vertical="top" wrapText="1"/>
    </xf>
    <xf numFmtId="0" fontId="26" fillId="0" borderId="12" xfId="0" applyFont="1" applyBorder="1" applyAlignment="1">
      <alignment vertical="top" wrapText="1"/>
    </xf>
    <xf numFmtId="0" fontId="0" fillId="0" borderId="0" xfId="0" applyAlignment="1">
      <alignment wrapText="1"/>
    </xf>
    <xf numFmtId="49" fontId="0" fillId="0" borderId="0" xfId="0" applyNumberFormat="1" applyAlignment="1">
      <alignment horizontal="left" wrapText="1"/>
    </xf>
    <xf numFmtId="0" fontId="27" fillId="35" borderId="19" xfId="0" applyFont="1" applyFill="1" applyBorder="1" applyAlignment="1">
      <alignment horizontal="left" vertical="top" wrapText="1"/>
    </xf>
    <xf numFmtId="0" fontId="1" fillId="0" borderId="0" xfId="0" applyFont="1" applyAlignment="1">
      <alignment wrapText="1"/>
    </xf>
    <xf numFmtId="0" fontId="25" fillId="0" borderId="21" xfId="0" applyFont="1" applyBorder="1" applyAlignment="1">
      <alignment horizontal="left" vertical="top" wrapText="1" indent="1"/>
    </xf>
    <xf numFmtId="0" fontId="23" fillId="0" borderId="0" xfId="0" applyFont="1" applyAlignment="1">
      <alignment wrapText="1"/>
    </xf>
    <xf numFmtId="0" fontId="24" fillId="0" borderId="0" xfId="0" applyFont="1" applyAlignment="1">
      <alignment horizontal="left" vertical="top" wrapText="1"/>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2" xfId="42" xr:uid="{4F409F5A-2533-4898-9810-9D8A0D8932BA}"/>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20">
    <dxf>
      <font>
        <strike val="0"/>
        <outline val="0"/>
        <shadow val="0"/>
        <u val="none"/>
        <vertAlign val="baseline"/>
        <sz val="10"/>
        <name val="Calibri"/>
        <family val="2"/>
        <scheme val="minor"/>
      </font>
      <numFmt numFmtId="0" formatCode="General"/>
      <border diagonalUp="0" diagonalDown="0">
        <left style="thin">
          <color theme="0" tint="-0.499984740745262"/>
        </left>
        <right/>
        <top style="thin">
          <color theme="0" tint="-0.499984740745262"/>
        </top>
        <bottom style="thin">
          <color theme="0" tint="-0.499984740745262"/>
        </bottom>
        <vertical style="thin">
          <color theme="0" tint="-0.499984740745262"/>
        </vertical>
        <horizontal style="thin">
          <color theme="0" tint="-0.499984740745262"/>
        </horizontal>
      </border>
    </dxf>
    <dxf>
      <font>
        <b val="0"/>
        <i val="0"/>
        <strike val="0"/>
        <condense val="0"/>
        <extend val="0"/>
        <outline val="0"/>
        <shadow val="0"/>
        <u val="none"/>
        <vertAlign val="baseline"/>
        <sz val="10"/>
        <color theme="1"/>
        <name val="Calibri"/>
        <family val="2"/>
        <scheme val="minor"/>
      </font>
      <alignment horizontal="general" vertical="top" textRotation="0" wrapText="0"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dxf>
    <dxf>
      <font>
        <b val="0"/>
        <i val="0"/>
        <strike val="0"/>
        <condense val="0"/>
        <extend val="0"/>
        <outline val="0"/>
        <shadow val="0"/>
        <u val="none"/>
        <vertAlign val="baseline"/>
        <sz val="10"/>
        <color theme="1"/>
        <name val="Calibri"/>
        <family val="2"/>
        <scheme val="minor"/>
      </font>
      <alignment horizontal="general" vertical="top"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ont>
        <b val="0"/>
        <i val="0"/>
        <strike val="0"/>
        <condense val="0"/>
        <extend val="0"/>
        <outline val="0"/>
        <shadow val="0"/>
        <u val="none"/>
        <vertAlign val="baseline"/>
        <sz val="10"/>
        <color theme="1"/>
        <name val="Calibri"/>
        <family val="2"/>
        <scheme val="minor"/>
      </font>
      <alignment horizontal="general" vertical="top"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ont>
        <b val="0"/>
        <i val="0"/>
        <strike val="0"/>
        <condense val="0"/>
        <extend val="0"/>
        <outline val="0"/>
        <shadow val="0"/>
        <u val="none"/>
        <vertAlign val="baseline"/>
        <sz val="10"/>
        <color theme="1"/>
        <name val="Calibri"/>
        <family val="2"/>
        <scheme val="minor"/>
      </font>
      <alignment horizontal="general" vertical="top"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ont>
        <strike val="0"/>
        <outline val="0"/>
        <shadow val="0"/>
        <u val="none"/>
        <vertAlign val="baseline"/>
        <sz val="10"/>
        <name val="Calibri"/>
        <family val="2"/>
        <scheme val="minor"/>
      </font>
      <border diagonalUp="0" diagonalDown="0">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border>
        <top style="thin">
          <color theme="0" tint="-0.499984740745262"/>
        </top>
      </border>
    </dxf>
    <dxf>
      <border>
        <bottom style="thin">
          <color theme="0" tint="-0.499984740745262"/>
        </bottom>
      </border>
    </dxf>
    <dxf>
      <border diagonalUp="0" diagonalDown="0">
        <left style="thin">
          <color theme="0" tint="-0.499984740745262"/>
        </left>
        <right style="thin">
          <color theme="0" tint="-0.499984740745262"/>
        </right>
        <top style="thin">
          <color theme="0" tint="-0.499984740745262"/>
        </top>
        <bottom style="thin">
          <color theme="0" tint="-0.499984740745262"/>
        </bottom>
      </border>
    </dxf>
    <dxf>
      <font>
        <strike val="0"/>
        <outline val="0"/>
        <shadow val="0"/>
        <u val="none"/>
        <vertAlign val="baseline"/>
        <sz val="10"/>
        <name val="Calibri"/>
        <family val="2"/>
        <scheme val="minor"/>
      </font>
    </dxf>
    <dxf>
      <font>
        <b/>
        <i val="0"/>
        <strike val="0"/>
        <condense val="0"/>
        <extend val="0"/>
        <outline val="0"/>
        <shadow val="0"/>
        <u val="none"/>
        <vertAlign val="baseline"/>
        <sz val="10"/>
        <color theme="0"/>
        <name val="Calibri"/>
        <family val="2"/>
        <scheme val="minor"/>
      </font>
      <fill>
        <patternFill patternType="solid">
          <fgColor indexed="64"/>
          <bgColor theme="5"/>
        </patternFill>
      </fill>
      <alignment horizontal="general" vertical="top" textRotation="0" wrapText="0" indent="0" justifyLastLine="0" shrinkToFit="0" readingOrder="0"/>
      <border diagonalUp="0" diagonalDown="0">
        <left style="thin">
          <color theme="0" tint="-0.499984740745262"/>
        </left>
        <right style="thin">
          <color theme="0" tint="-0.499984740745262"/>
        </right>
        <top/>
        <bottom/>
        <vertical style="thin">
          <color theme="0" tint="-0.499984740745262"/>
        </vertical>
        <horizontal style="thin">
          <color theme="0" tint="-0.499984740745262"/>
        </horizontal>
      </border>
    </dxf>
    <dxf>
      <numFmt numFmtId="0" formatCode="General"/>
      <alignment horizontal="general" vertical="top" textRotation="0" wrapText="0" indent="0" justifyLastLine="0" shrinkToFit="0" readingOrder="0"/>
    </dxf>
    <dxf>
      <numFmt numFmtId="0" formatCode="General"/>
      <alignment horizontal="general" vertical="top" textRotation="0" wrapText="0" indent="0" justifyLastLine="0" shrinkToFit="0" readingOrder="0"/>
    </dxf>
    <dxf>
      <numFmt numFmtId="0" formatCode="General"/>
      <alignment horizontal="general" vertical="top" textRotation="0" wrapText="0" indent="0" justifyLastLine="0" shrinkToFit="0" readingOrder="0"/>
    </dxf>
    <dxf>
      <numFmt numFmtId="0" formatCode="General"/>
      <alignment horizontal="general"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font>
        <b/>
        <i val="0"/>
      </font>
      <fill>
        <patternFill>
          <bgColor theme="4" tint="0.79998168889431442"/>
        </patternFill>
      </fill>
    </dxf>
    <dxf>
      <font>
        <b/>
        <i val="0"/>
        <color theme="0"/>
      </font>
      <fill>
        <patternFill>
          <bgColor theme="4"/>
        </patternFill>
      </fill>
    </dxf>
  </dxfs>
  <tableStyles count="1" defaultTableStyle="TableStyleMedium2" defaultPivotStyle="PivotStyleLight16">
    <tableStyle name="Plain" pivot="0" count="0" xr9:uid="{7ABDF732-D55D-41BB-BA33-37773C1D6D6D}"/>
  </tableStyles>
  <colors>
    <mruColors>
      <color rgb="FFFAFD6B"/>
      <color rgb="FFFFCCCC"/>
      <color rgb="FF00183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A8A698D-0624-4843-BCE7-A9ED6E8BC539}" name="T_Changes" displayName="T_Changes" ref="A2:B4" totalsRowShown="0">
  <autoFilter ref="A2:B4" xr:uid="{BA8A698D-0624-4843-BCE7-A9ED6E8BC539}"/>
  <tableColumns count="2">
    <tableColumn id="1" xr3:uid="{133870F5-08C0-40D0-A701-D09745598F3B}" name="UID"/>
    <tableColumn id="2" xr3:uid="{2F204AB1-76A2-4275-8E62-6DE0380534D7}" name="Note"/>
  </tableColumns>
  <tableStyleInfo name="TableStyleLight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3C522BF-B6CC-4A95-9E88-37D0A6FE8FC8}" name="Table6" displayName="Table6" ref="A1:E38" totalsRowShown="0" headerRowDxfId="17" dataDxfId="16">
  <autoFilter ref="A1:E38" xr:uid="{53C522BF-B6CC-4A95-9E88-37D0A6FE8FC8}"/>
  <tableColumns count="5">
    <tableColumn id="1" xr3:uid="{E73837E9-6892-415F-AB4A-D2E06CBAFF17}" name="Section Name" dataDxfId="15"/>
    <tableColumn id="2" xr3:uid="{3345164B-FA5D-4836-95AD-05062A4516AD}" name="Context" dataDxfId="14"/>
    <tableColumn id="4" xr3:uid="{42A23534-B506-42E4-9BA6-89756FED5EEC}" name="ItemCount" dataDxfId="13">
      <calculatedColumnFormula>COUNTIF(#REF!,Table6[[#This Row],[Section Name]]&amp;"Item")</calculatedColumnFormula>
    </tableColumn>
    <tableColumn id="3" xr3:uid="{3C1D2EED-A8D1-4050-B901-E64918FE8208}" name="GroupCount" dataDxfId="12">
      <calculatedColumnFormula>COUNTIF(#REF!,Table6[[#This Row],[Section Name]]&amp;"Group")</calculatedColumnFormula>
    </tableColumn>
    <tableColumn id="5" xr3:uid="{86175561-F7BD-4718-B962-43D000B8CBD4}" name="Total Elements" dataDxfId="11">
      <calculatedColumnFormula>Table6[[#This Row],[ItemCount]]+Table6[[#This Row],[GroupCount]]</calculatedColumnFormula>
    </tableColumn>
  </tableColumns>
  <tableStyleInfo name="TableStyleLight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D34AF03-8734-4170-A0A9-83E6B06A428A}" name="T_Scores" displayName="T_Scores" ref="A1:F82" totalsRowShown="0" headerRowDxfId="10" dataDxfId="9" headerRowBorderDxfId="7" tableBorderDxfId="8" totalsRowBorderDxfId="6">
  <autoFilter ref="A1:F82" xr:uid="{06674037-4A34-41BC-991C-CA6084481874}"/>
  <tableColumns count="6">
    <tableColumn id="4" xr3:uid="{1FC5F0BC-8BF4-4CBE-8442-A0D1CFD215A9}" name="Type" dataDxfId="5"/>
    <tableColumn id="1" xr3:uid="{5BF7939B-9363-44F6-91CA-6C3F1535FC38}" name="Attribute Conformance" dataDxfId="4"/>
    <tableColumn id="2" xr3:uid="{27D84267-7086-4F2D-972B-870A0A3A7BCB}" name="Cardinality Conformance" dataDxfId="3"/>
    <tableColumn id="3" xr3:uid="{0BA17D51-249F-4921-9249-5759BC2893ED}" name="Value Conformance" dataDxfId="2"/>
    <tableColumn id="6" xr3:uid="{391D5B75-8F25-4095-A58C-819128631BB8}" name="Result" dataDxfId="1"/>
    <tableColumn id="5" xr3:uid="{68DDEC7C-E77C-41BE-B1B3-33793D64323C}" name="_Sig" dataDxfId="0">
      <calculatedColumnFormula>_xlfn.CONCAT(T_Scores[[#This Row],[Type]:[Value Conformance]])</calculatedColumnFormula>
    </tableColumn>
  </tableColumns>
  <tableStyleInfo name="TableStyleMedium3"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357F5C-A018-434E-8272-E2E725A5786D}">
  <sheetPr>
    <pageSetUpPr fitToPage="1"/>
  </sheetPr>
  <dimension ref="A1:E194"/>
  <sheetViews>
    <sheetView tabSelected="1" topLeftCell="A130" zoomScale="90" zoomScaleNormal="90" workbookViewId="0">
      <selection activeCell="B139" sqref="B139"/>
    </sheetView>
  </sheetViews>
  <sheetFormatPr defaultColWidth="8.75" defaultRowHeight="15.6"/>
  <cols>
    <col min="1" max="1" width="35.75" style="23" bestFit="1" customWidth="1"/>
    <col min="2" max="2" width="80.625" style="23" customWidth="1"/>
    <col min="3" max="4" width="11.25" style="23" customWidth="1"/>
    <col min="5" max="5" width="56.25" style="23" customWidth="1"/>
    <col min="6" max="16384" width="8.75" style="23"/>
  </cols>
  <sheetData>
    <row r="1" spans="1:5" ht="28.9">
      <c r="A1" s="28" t="s">
        <v>0</v>
      </c>
      <c r="B1" s="28"/>
      <c r="C1" s="28"/>
      <c r="D1" s="28"/>
      <c r="E1" s="28"/>
    </row>
    <row r="2" spans="1:5">
      <c r="A2" s="29" t="s">
        <v>1</v>
      </c>
      <c r="B2" s="29"/>
      <c r="C2" s="29"/>
      <c r="D2" s="29"/>
      <c r="E2" s="29"/>
    </row>
    <row r="3" spans="1:5">
      <c r="A3" s="24" t="s">
        <v>2</v>
      </c>
    </row>
    <row r="5" spans="1:5">
      <c r="A5" s="16" t="s">
        <v>3</v>
      </c>
      <c r="B5" s="16" t="s">
        <v>4</v>
      </c>
      <c r="C5" s="16" t="s">
        <v>5</v>
      </c>
      <c r="D5" s="16" t="s">
        <v>6</v>
      </c>
      <c r="E5" s="16" t="s">
        <v>7</v>
      </c>
    </row>
    <row r="6" spans="1:5">
      <c r="A6" s="16" t="s">
        <v>8</v>
      </c>
      <c r="B6" s="16" t="s">
        <v>9</v>
      </c>
      <c r="C6" s="16" t="s">
        <v>10</v>
      </c>
      <c r="D6" s="16" t="s">
        <v>11</v>
      </c>
    </row>
    <row r="7" spans="1:5">
      <c r="A7" s="16" t="s">
        <v>12</v>
      </c>
      <c r="B7" s="16" t="s">
        <v>4</v>
      </c>
      <c r="C7" s="16" t="s">
        <v>5</v>
      </c>
      <c r="D7" s="16" t="s">
        <v>6</v>
      </c>
      <c r="E7" s="16" t="s">
        <v>7</v>
      </c>
    </row>
    <row r="8" spans="1:5" ht="28.9">
      <c r="A8" s="17" t="s">
        <v>13</v>
      </c>
      <c r="B8" s="18" t="s">
        <v>14</v>
      </c>
      <c r="C8" s="18" t="s">
        <v>15</v>
      </c>
      <c r="D8" s="18" t="s">
        <v>11</v>
      </c>
      <c r="E8" s="19" t="s">
        <v>16</v>
      </c>
    </row>
    <row r="9" spans="1:5" ht="43.15">
      <c r="A9" s="17" t="s">
        <v>17</v>
      </c>
      <c r="B9" s="18" t="s">
        <v>18</v>
      </c>
      <c r="C9" s="18" t="s">
        <v>10</v>
      </c>
      <c r="D9" s="18" t="s">
        <v>11</v>
      </c>
      <c r="E9" s="19" t="s">
        <v>19</v>
      </c>
    </row>
    <row r="10" spans="1:5" ht="28.9">
      <c r="A10" s="17" t="s">
        <v>20</v>
      </c>
      <c r="B10" s="18" t="s">
        <v>21</v>
      </c>
      <c r="C10" s="18" t="s">
        <v>22</v>
      </c>
      <c r="D10" s="18" t="s">
        <v>23</v>
      </c>
      <c r="E10" s="19" t="s">
        <v>24</v>
      </c>
    </row>
    <row r="11" spans="1:5" ht="72">
      <c r="A11" s="17" t="s">
        <v>25</v>
      </c>
      <c r="B11" s="18" t="s">
        <v>26</v>
      </c>
      <c r="C11" s="18" t="s">
        <v>22</v>
      </c>
      <c r="D11" s="18" t="s">
        <v>23</v>
      </c>
      <c r="E11" s="19" t="s">
        <v>27</v>
      </c>
    </row>
    <row r="13" spans="1:5">
      <c r="A13" s="16" t="s">
        <v>3</v>
      </c>
      <c r="B13" s="16" t="s">
        <v>4</v>
      </c>
      <c r="C13" s="16" t="s">
        <v>5</v>
      </c>
      <c r="D13" s="16" t="s">
        <v>6</v>
      </c>
      <c r="E13" s="16" t="s">
        <v>7</v>
      </c>
    </row>
    <row r="14" spans="1:5">
      <c r="A14" s="16" t="s">
        <v>28</v>
      </c>
      <c r="B14" s="16" t="s">
        <v>29</v>
      </c>
      <c r="C14" s="16" t="s">
        <v>10</v>
      </c>
      <c r="D14" s="16" t="s">
        <v>11</v>
      </c>
    </row>
    <row r="15" spans="1:5">
      <c r="A15" s="16" t="s">
        <v>12</v>
      </c>
      <c r="B15" s="16" t="s">
        <v>4</v>
      </c>
      <c r="C15" s="16" t="s">
        <v>5</v>
      </c>
      <c r="D15" s="16" t="s">
        <v>6</v>
      </c>
      <c r="E15" s="16" t="s">
        <v>7</v>
      </c>
    </row>
    <row r="16" spans="1:5" ht="28.9">
      <c r="A16" s="17" t="s">
        <v>30</v>
      </c>
      <c r="B16" s="18" t="s">
        <v>31</v>
      </c>
      <c r="C16" s="18" t="s">
        <v>10</v>
      </c>
      <c r="D16" s="18" t="s">
        <v>11</v>
      </c>
      <c r="E16" s="19" t="s">
        <v>32</v>
      </c>
    </row>
    <row r="17" spans="1:5" ht="57.6">
      <c r="A17" s="17" t="s">
        <v>33</v>
      </c>
      <c r="B17" s="18" t="s">
        <v>34</v>
      </c>
      <c r="C17" s="18" t="s">
        <v>10</v>
      </c>
      <c r="D17" s="18" t="s">
        <v>11</v>
      </c>
      <c r="E17" s="19" t="s">
        <v>35</v>
      </c>
    </row>
    <row r="18" spans="1:5" ht="238.15" customHeight="1">
      <c r="A18" s="17" t="s">
        <v>36</v>
      </c>
      <c r="B18" s="18" t="s">
        <v>37</v>
      </c>
      <c r="C18" s="18" t="s">
        <v>22</v>
      </c>
      <c r="D18" s="18" t="s">
        <v>11</v>
      </c>
      <c r="E18" s="19" t="s">
        <v>38</v>
      </c>
    </row>
    <row r="19" spans="1:5" ht="225.6" customHeight="1">
      <c r="A19" s="17" t="s">
        <v>39</v>
      </c>
      <c r="B19" s="18" t="s">
        <v>40</v>
      </c>
      <c r="C19" s="18" t="s">
        <v>22</v>
      </c>
      <c r="D19" s="18" t="s">
        <v>23</v>
      </c>
      <c r="E19" s="19" t="s">
        <v>41</v>
      </c>
    </row>
    <row r="20" spans="1:5" ht="43.15">
      <c r="A20" s="17" t="s">
        <v>42</v>
      </c>
      <c r="B20" s="18" t="s">
        <v>43</v>
      </c>
      <c r="C20" s="18" t="s">
        <v>44</v>
      </c>
      <c r="D20" s="18" t="s">
        <v>23</v>
      </c>
      <c r="E20" s="19" t="s">
        <v>45</v>
      </c>
    </row>
    <row r="21" spans="1:5" ht="43.15">
      <c r="A21" s="17" t="s">
        <v>46</v>
      </c>
      <c r="B21" s="18" t="s">
        <v>47</v>
      </c>
      <c r="C21" s="18" t="s">
        <v>15</v>
      </c>
      <c r="D21" s="18" t="s">
        <v>11</v>
      </c>
      <c r="E21" s="19" t="s">
        <v>48</v>
      </c>
    </row>
    <row r="22" spans="1:5">
      <c r="A22" s="22" t="s">
        <v>49</v>
      </c>
      <c r="B22" s="18" t="s">
        <v>50</v>
      </c>
      <c r="C22" s="18" t="s">
        <v>51</v>
      </c>
      <c r="D22" s="18" t="s">
        <v>11</v>
      </c>
      <c r="E22" s="19" t="s">
        <v>52</v>
      </c>
    </row>
    <row r="23" spans="1:5">
      <c r="A23" s="22" t="s">
        <v>53</v>
      </c>
      <c r="B23" s="18" t="s">
        <v>54</v>
      </c>
      <c r="C23" s="18" t="s">
        <v>55</v>
      </c>
      <c r="D23" s="18" t="s">
        <v>23</v>
      </c>
      <c r="E23" s="19" t="s">
        <v>56</v>
      </c>
    </row>
    <row r="24" spans="1:5">
      <c r="A24" s="22" t="s">
        <v>57</v>
      </c>
      <c r="B24" s="18" t="s">
        <v>58</v>
      </c>
      <c r="C24" s="18" t="s">
        <v>55</v>
      </c>
      <c r="D24" s="18" t="s">
        <v>23</v>
      </c>
      <c r="E24" s="19" t="s">
        <v>59</v>
      </c>
    </row>
    <row r="25" spans="1:5">
      <c r="A25" s="22" t="s">
        <v>60</v>
      </c>
      <c r="B25" s="18" t="s">
        <v>61</v>
      </c>
      <c r="C25" s="18" t="s">
        <v>55</v>
      </c>
      <c r="D25" s="18" t="s">
        <v>23</v>
      </c>
      <c r="E25" s="19" t="s">
        <v>62</v>
      </c>
    </row>
    <row r="26" spans="1:5">
      <c r="A26" s="22" t="s">
        <v>63</v>
      </c>
      <c r="B26" s="18" t="s">
        <v>64</v>
      </c>
      <c r="C26" s="18" t="s">
        <v>55</v>
      </c>
      <c r="D26" s="18" t="s">
        <v>23</v>
      </c>
      <c r="E26" s="19" t="s">
        <v>65</v>
      </c>
    </row>
    <row r="27" spans="1:5">
      <c r="A27" s="22" t="s">
        <v>66</v>
      </c>
      <c r="B27" s="18" t="s">
        <v>67</v>
      </c>
      <c r="C27" s="18" t="s">
        <v>51</v>
      </c>
      <c r="D27" s="18" t="s">
        <v>11</v>
      </c>
      <c r="E27" s="19" t="s">
        <v>68</v>
      </c>
    </row>
    <row r="28" spans="1:5">
      <c r="A28" s="22" t="s">
        <v>69</v>
      </c>
      <c r="B28" s="18" t="s">
        <v>70</v>
      </c>
      <c r="C28" s="18" t="s">
        <v>55</v>
      </c>
      <c r="D28" s="18" t="s">
        <v>23</v>
      </c>
      <c r="E28" s="19" t="s">
        <v>71</v>
      </c>
    </row>
    <row r="29" spans="1:5">
      <c r="A29" s="22" t="s">
        <v>72</v>
      </c>
      <c r="B29" s="18" t="s">
        <v>73</v>
      </c>
      <c r="C29" s="18" t="s">
        <v>55</v>
      </c>
      <c r="D29" s="18" t="s">
        <v>23</v>
      </c>
      <c r="E29" s="19"/>
    </row>
    <row r="30" spans="1:5" ht="31.9" customHeight="1">
      <c r="A30" s="17" t="s">
        <v>74</v>
      </c>
      <c r="B30" s="18" t="s">
        <v>75</v>
      </c>
      <c r="C30" s="18" t="s">
        <v>44</v>
      </c>
      <c r="D30" s="18" t="s">
        <v>76</v>
      </c>
      <c r="E30" s="19" t="s">
        <v>77</v>
      </c>
    </row>
    <row r="31" spans="1:5">
      <c r="A31" s="17" t="s">
        <v>78</v>
      </c>
      <c r="B31" s="18" t="s">
        <v>79</v>
      </c>
      <c r="C31" s="18" t="s">
        <v>22</v>
      </c>
      <c r="D31" s="18" t="s">
        <v>76</v>
      </c>
      <c r="E31" s="19" t="s">
        <v>80</v>
      </c>
    </row>
    <row r="33" spans="1:5">
      <c r="A33" s="16" t="s">
        <v>3</v>
      </c>
      <c r="B33" s="16" t="s">
        <v>4</v>
      </c>
      <c r="C33" s="16" t="s">
        <v>5</v>
      </c>
      <c r="D33" s="16" t="s">
        <v>6</v>
      </c>
      <c r="E33" s="16" t="s">
        <v>7</v>
      </c>
    </row>
    <row r="34" spans="1:5">
      <c r="A34" s="16" t="s">
        <v>81</v>
      </c>
      <c r="B34" s="16" t="s">
        <v>82</v>
      </c>
      <c r="C34" s="16" t="s">
        <v>10</v>
      </c>
      <c r="D34" s="16" t="s">
        <v>11</v>
      </c>
    </row>
    <row r="35" spans="1:5">
      <c r="A35" s="16" t="s">
        <v>12</v>
      </c>
      <c r="B35" s="16" t="s">
        <v>4</v>
      </c>
      <c r="C35" s="16" t="s">
        <v>5</v>
      </c>
      <c r="D35" s="16" t="s">
        <v>6</v>
      </c>
      <c r="E35" s="16" t="s">
        <v>7</v>
      </c>
    </row>
    <row r="36" spans="1:5">
      <c r="A36" s="17" t="s">
        <v>83</v>
      </c>
      <c r="B36" s="18" t="s">
        <v>84</v>
      </c>
      <c r="C36" s="18" t="s">
        <v>10</v>
      </c>
      <c r="D36" s="18" t="s">
        <v>11</v>
      </c>
      <c r="E36" s="19" t="s">
        <v>85</v>
      </c>
    </row>
    <row r="38" spans="1:5">
      <c r="A38" s="16" t="s">
        <v>3</v>
      </c>
      <c r="B38" s="16" t="s">
        <v>4</v>
      </c>
      <c r="C38" s="16" t="s">
        <v>5</v>
      </c>
      <c r="D38" s="16" t="s">
        <v>6</v>
      </c>
      <c r="E38" s="16" t="s">
        <v>7</v>
      </c>
    </row>
    <row r="39" spans="1:5">
      <c r="A39" s="16" t="s">
        <v>86</v>
      </c>
      <c r="B39" s="16" t="s">
        <v>87</v>
      </c>
      <c r="D39" s="16" t="s">
        <v>23</v>
      </c>
    </row>
    <row r="40" spans="1:5">
      <c r="A40" s="16" t="s">
        <v>12</v>
      </c>
      <c r="B40" s="16" t="s">
        <v>4</v>
      </c>
      <c r="C40" s="16" t="s">
        <v>5</v>
      </c>
      <c r="D40" s="16" t="s">
        <v>6</v>
      </c>
      <c r="E40" s="16" t="s">
        <v>7</v>
      </c>
    </row>
    <row r="41" spans="1:5" ht="43.15">
      <c r="A41" s="17" t="s">
        <v>86</v>
      </c>
      <c r="B41" s="18" t="s">
        <v>88</v>
      </c>
      <c r="C41" s="18" t="s">
        <v>10</v>
      </c>
      <c r="D41" s="18" t="s">
        <v>11</v>
      </c>
      <c r="E41" s="19" t="s">
        <v>89</v>
      </c>
    </row>
    <row r="43" spans="1:5">
      <c r="A43" s="16" t="s">
        <v>3</v>
      </c>
      <c r="B43" s="16" t="s">
        <v>4</v>
      </c>
      <c r="C43" s="16" t="s">
        <v>5</v>
      </c>
      <c r="D43" s="16" t="s">
        <v>6</v>
      </c>
      <c r="E43" s="16" t="s">
        <v>7</v>
      </c>
    </row>
    <row r="44" spans="1:5" ht="31.15">
      <c r="A44" s="16" t="s">
        <v>90</v>
      </c>
      <c r="B44" s="16" t="s">
        <v>91</v>
      </c>
      <c r="C44" s="16" t="s">
        <v>10</v>
      </c>
      <c r="D44" s="16" t="s">
        <v>11</v>
      </c>
    </row>
    <row r="45" spans="1:5">
      <c r="A45" s="16" t="s">
        <v>12</v>
      </c>
      <c r="B45" s="16" t="s">
        <v>4</v>
      </c>
      <c r="C45" s="16" t="s">
        <v>5</v>
      </c>
      <c r="D45" s="16" t="s">
        <v>6</v>
      </c>
      <c r="E45" s="16" t="s">
        <v>7</v>
      </c>
    </row>
    <row r="46" spans="1:5" ht="57.6">
      <c r="A46" s="17" t="s">
        <v>92</v>
      </c>
      <c r="B46" s="18" t="s">
        <v>93</v>
      </c>
      <c r="C46" s="18" t="s">
        <v>10</v>
      </c>
      <c r="D46" s="18" t="s">
        <v>11</v>
      </c>
      <c r="E46" s="19" t="s">
        <v>94</v>
      </c>
    </row>
    <row r="48" spans="1:5">
      <c r="A48" s="16" t="s">
        <v>3</v>
      </c>
      <c r="B48" s="16" t="s">
        <v>4</v>
      </c>
      <c r="C48" s="16" t="s">
        <v>5</v>
      </c>
      <c r="D48" s="16" t="s">
        <v>6</v>
      </c>
      <c r="E48" s="16" t="s">
        <v>7</v>
      </c>
    </row>
    <row r="49" spans="1:5">
      <c r="A49" s="16" t="s">
        <v>95</v>
      </c>
      <c r="B49" s="16" t="s">
        <v>96</v>
      </c>
      <c r="C49" s="16" t="s">
        <v>10</v>
      </c>
      <c r="D49" s="16" t="s">
        <v>11</v>
      </c>
    </row>
    <row r="50" spans="1:5">
      <c r="A50" s="16" t="s">
        <v>12</v>
      </c>
      <c r="B50" s="16" t="s">
        <v>4</v>
      </c>
      <c r="C50" s="16" t="s">
        <v>5</v>
      </c>
      <c r="D50" s="16" t="s">
        <v>6</v>
      </c>
      <c r="E50" s="16" t="s">
        <v>7</v>
      </c>
    </row>
    <row r="51" spans="1:5" ht="28.9">
      <c r="A51" s="17" t="s">
        <v>95</v>
      </c>
      <c r="B51" s="18" t="s">
        <v>97</v>
      </c>
      <c r="C51" s="18" t="s">
        <v>10</v>
      </c>
      <c r="D51" s="18" t="s">
        <v>11</v>
      </c>
      <c r="E51" s="19" t="s">
        <v>98</v>
      </c>
    </row>
    <row r="53" spans="1:5">
      <c r="A53" s="16" t="s">
        <v>3</v>
      </c>
      <c r="B53" s="16" t="s">
        <v>4</v>
      </c>
      <c r="C53" s="16" t="s">
        <v>5</v>
      </c>
      <c r="D53" s="16" t="s">
        <v>6</v>
      </c>
      <c r="E53" s="16" t="s">
        <v>7</v>
      </c>
    </row>
    <row r="54" spans="1:5">
      <c r="A54" s="16" t="s">
        <v>99</v>
      </c>
      <c r="B54" s="16" t="s">
        <v>100</v>
      </c>
      <c r="C54" s="16" t="s">
        <v>10</v>
      </c>
      <c r="D54" s="16" t="s">
        <v>11</v>
      </c>
    </row>
    <row r="55" spans="1:5">
      <c r="A55" s="16" t="s">
        <v>12</v>
      </c>
      <c r="B55" s="16" t="s">
        <v>4</v>
      </c>
      <c r="C55" s="16" t="s">
        <v>5</v>
      </c>
      <c r="D55" s="16" t="s">
        <v>6</v>
      </c>
      <c r="E55" s="16" t="s">
        <v>7</v>
      </c>
    </row>
    <row r="56" spans="1:5" ht="36" customHeight="1">
      <c r="A56" s="17" t="s">
        <v>101</v>
      </c>
      <c r="B56" s="18" t="s">
        <v>102</v>
      </c>
      <c r="C56" s="18" t="s">
        <v>15</v>
      </c>
      <c r="D56" s="18" t="s">
        <v>16</v>
      </c>
      <c r="E56" s="19" t="s">
        <v>16</v>
      </c>
    </row>
    <row r="57" spans="1:5" ht="45" customHeight="1">
      <c r="A57" s="17" t="s">
        <v>103</v>
      </c>
      <c r="B57" s="18" t="s">
        <v>104</v>
      </c>
      <c r="C57" s="18" t="s">
        <v>10</v>
      </c>
      <c r="D57" s="18" t="s">
        <v>11</v>
      </c>
      <c r="E57" s="19" t="s">
        <v>105</v>
      </c>
    </row>
    <row r="58" spans="1:5" ht="118.5" customHeight="1">
      <c r="A58" s="17" t="s">
        <v>106</v>
      </c>
      <c r="B58" s="18" t="s">
        <v>107</v>
      </c>
      <c r="C58" s="18" t="s">
        <v>22</v>
      </c>
      <c r="D58" s="18" t="s">
        <v>23</v>
      </c>
      <c r="E58" s="19" t="s">
        <v>98</v>
      </c>
    </row>
    <row r="60" spans="1:5">
      <c r="A60" s="16" t="s">
        <v>3</v>
      </c>
      <c r="B60" s="16" t="s">
        <v>4</v>
      </c>
      <c r="C60" s="16" t="s">
        <v>5</v>
      </c>
      <c r="D60" s="16" t="s">
        <v>6</v>
      </c>
      <c r="E60" s="16" t="s">
        <v>7</v>
      </c>
    </row>
    <row r="61" spans="1:5">
      <c r="A61" s="16" t="s">
        <v>108</v>
      </c>
      <c r="B61" s="16" t="s">
        <v>109</v>
      </c>
      <c r="D61" s="16" t="s">
        <v>23</v>
      </c>
    </row>
    <row r="62" spans="1:5">
      <c r="A62" s="16" t="s">
        <v>12</v>
      </c>
      <c r="B62" s="16" t="s">
        <v>4</v>
      </c>
      <c r="C62" s="16" t="s">
        <v>5</v>
      </c>
      <c r="D62" s="16" t="s">
        <v>6</v>
      </c>
      <c r="E62" s="16" t="s">
        <v>7</v>
      </c>
    </row>
    <row r="63" spans="1:5" ht="28.9">
      <c r="A63" s="17" t="s">
        <v>110</v>
      </c>
      <c r="B63" s="18" t="s">
        <v>111</v>
      </c>
      <c r="C63" s="18" t="s">
        <v>44</v>
      </c>
      <c r="D63" s="18" t="s">
        <v>16</v>
      </c>
      <c r="E63" s="18" t="s">
        <v>16</v>
      </c>
    </row>
    <row r="64" spans="1:5" ht="145.9" customHeight="1">
      <c r="A64" s="17" t="s">
        <v>112</v>
      </c>
      <c r="B64" s="18" t="s">
        <v>113</v>
      </c>
      <c r="C64" s="18" t="s">
        <v>114</v>
      </c>
      <c r="D64" s="18" t="s">
        <v>11</v>
      </c>
      <c r="E64" s="18" t="s">
        <v>115</v>
      </c>
    </row>
    <row r="65" spans="1:5" ht="28.9">
      <c r="A65" s="17" t="s">
        <v>116</v>
      </c>
      <c r="B65" s="18" t="s">
        <v>117</v>
      </c>
      <c r="C65" s="18" t="s">
        <v>44</v>
      </c>
      <c r="D65" s="18" t="s">
        <v>76</v>
      </c>
      <c r="E65" s="18" t="s">
        <v>118</v>
      </c>
    </row>
    <row r="66" spans="1:5" ht="86.45">
      <c r="A66" s="17" t="s">
        <v>119</v>
      </c>
      <c r="B66" s="18" t="s">
        <v>120</v>
      </c>
      <c r="C66" s="18" t="s">
        <v>44</v>
      </c>
      <c r="D66" s="18" t="s">
        <v>76</v>
      </c>
      <c r="E66" s="18" t="s">
        <v>121</v>
      </c>
    </row>
    <row r="67" spans="1:5" ht="72">
      <c r="A67" s="17" t="s">
        <v>122</v>
      </c>
      <c r="B67" s="18" t="s">
        <v>123</v>
      </c>
      <c r="C67" s="18" t="s">
        <v>44</v>
      </c>
      <c r="D67" s="18" t="s">
        <v>76</v>
      </c>
      <c r="E67" s="19" t="s">
        <v>124</v>
      </c>
    </row>
    <row r="68" spans="1:5" ht="72">
      <c r="A68" s="17" t="s">
        <v>125</v>
      </c>
      <c r="B68" s="18" t="s">
        <v>126</v>
      </c>
      <c r="C68" s="18" t="s">
        <v>44</v>
      </c>
      <c r="D68" s="18" t="s">
        <v>76</v>
      </c>
      <c r="E68" s="19" t="s">
        <v>124</v>
      </c>
    </row>
    <row r="69" spans="1:5">
      <c r="A69" s="17" t="s">
        <v>106</v>
      </c>
      <c r="B69" s="18" t="s">
        <v>127</v>
      </c>
      <c r="C69" s="18" t="s">
        <v>22</v>
      </c>
      <c r="D69" s="18" t="s">
        <v>76</v>
      </c>
      <c r="E69" s="19" t="s">
        <v>128</v>
      </c>
    </row>
    <row r="71" spans="1:5">
      <c r="A71" s="25" t="s">
        <v>3</v>
      </c>
      <c r="B71" s="25" t="s">
        <v>4</v>
      </c>
      <c r="C71" s="25" t="s">
        <v>5</v>
      </c>
      <c r="D71" s="25" t="s">
        <v>6</v>
      </c>
      <c r="E71" s="25" t="s">
        <v>7</v>
      </c>
    </row>
    <row r="72" spans="1:5">
      <c r="A72" s="25" t="s">
        <v>129</v>
      </c>
      <c r="B72" s="25" t="s">
        <v>130</v>
      </c>
      <c r="C72" s="26"/>
      <c r="D72" s="25" t="s">
        <v>23</v>
      </c>
      <c r="E72" s="26"/>
    </row>
    <row r="73" spans="1:5">
      <c r="A73" s="25" t="s">
        <v>12</v>
      </c>
      <c r="B73" s="25" t="s">
        <v>4</v>
      </c>
      <c r="C73" s="25" t="s">
        <v>5</v>
      </c>
      <c r="D73" s="25" t="s">
        <v>6</v>
      </c>
      <c r="E73" s="25" t="s">
        <v>7</v>
      </c>
    </row>
    <row r="74" spans="1:5" ht="57.6">
      <c r="A74" s="18" t="s">
        <v>131</v>
      </c>
      <c r="B74" s="18" t="s">
        <v>132</v>
      </c>
      <c r="C74" s="18"/>
      <c r="D74" s="18" t="s">
        <v>16</v>
      </c>
      <c r="E74" s="18" t="s">
        <v>16</v>
      </c>
    </row>
    <row r="75" spans="1:5">
      <c r="A75" s="18" t="s">
        <v>133</v>
      </c>
      <c r="B75" s="18"/>
      <c r="C75" s="18" t="s">
        <v>44</v>
      </c>
      <c r="D75" s="18"/>
      <c r="E75" s="18"/>
    </row>
    <row r="76" spans="1:5" ht="120.6" customHeight="1">
      <c r="A76" s="18" t="s">
        <v>134</v>
      </c>
      <c r="B76" s="18" t="s">
        <v>135</v>
      </c>
      <c r="C76" s="18" t="s">
        <v>10</v>
      </c>
      <c r="D76" s="18" t="s">
        <v>11</v>
      </c>
      <c r="E76" s="18" t="s">
        <v>136</v>
      </c>
    </row>
    <row r="77" spans="1:5" ht="57.6">
      <c r="A77" s="18" t="s">
        <v>137</v>
      </c>
      <c r="B77" s="18" t="s">
        <v>138</v>
      </c>
      <c r="C77" s="18" t="s">
        <v>22</v>
      </c>
      <c r="D77" s="18" t="s">
        <v>76</v>
      </c>
      <c r="E77" s="18" t="s">
        <v>139</v>
      </c>
    </row>
    <row r="78" spans="1:5" ht="28.9">
      <c r="A78" s="18" t="s">
        <v>140</v>
      </c>
      <c r="B78" s="18" t="s">
        <v>141</v>
      </c>
      <c r="C78" s="18" t="s">
        <v>22</v>
      </c>
      <c r="D78" s="18" t="s">
        <v>76</v>
      </c>
      <c r="E78" s="18" t="s">
        <v>142</v>
      </c>
    </row>
    <row r="79" spans="1:5">
      <c r="A79" s="18" t="s">
        <v>143</v>
      </c>
      <c r="B79" s="18" t="s">
        <v>144</v>
      </c>
      <c r="C79" s="18" t="s">
        <v>22</v>
      </c>
      <c r="D79" s="18" t="s">
        <v>23</v>
      </c>
      <c r="E79" s="18" t="s">
        <v>145</v>
      </c>
    </row>
    <row r="80" spans="1:5" ht="86.45">
      <c r="A80" s="18" t="s">
        <v>146</v>
      </c>
      <c r="B80" s="18" t="s">
        <v>147</v>
      </c>
      <c r="C80" s="18" t="s">
        <v>44</v>
      </c>
      <c r="D80" s="18" t="s">
        <v>76</v>
      </c>
      <c r="E80" s="18" t="s">
        <v>148</v>
      </c>
    </row>
    <row r="81" spans="1:5" ht="100.9">
      <c r="A81" s="18" t="s">
        <v>149</v>
      </c>
      <c r="B81" s="18" t="s">
        <v>150</v>
      </c>
      <c r="C81" s="18" t="s">
        <v>22</v>
      </c>
      <c r="D81" s="18" t="s">
        <v>76</v>
      </c>
      <c r="E81" s="18" t="s">
        <v>151</v>
      </c>
    </row>
    <row r="82" spans="1:5">
      <c r="A82" s="18" t="s">
        <v>152</v>
      </c>
      <c r="B82" s="18" t="s">
        <v>153</v>
      </c>
      <c r="C82" s="18" t="s">
        <v>22</v>
      </c>
      <c r="D82" s="18" t="s">
        <v>76</v>
      </c>
      <c r="E82" s="18" t="s">
        <v>128</v>
      </c>
    </row>
    <row r="83" spans="1:5" ht="86.45">
      <c r="A83" s="18" t="s">
        <v>154</v>
      </c>
      <c r="B83" s="18" t="s">
        <v>155</v>
      </c>
      <c r="C83" s="18" t="s">
        <v>44</v>
      </c>
      <c r="D83" s="18" t="s">
        <v>76</v>
      </c>
      <c r="E83" s="18" t="s">
        <v>156</v>
      </c>
    </row>
    <row r="84" spans="1:5" ht="28.9">
      <c r="A84" s="18" t="s">
        <v>157</v>
      </c>
      <c r="B84" s="18" t="s">
        <v>158</v>
      </c>
      <c r="C84" s="18" t="s">
        <v>22</v>
      </c>
      <c r="D84" s="18" t="s">
        <v>76</v>
      </c>
      <c r="E84" s="18" t="s">
        <v>128</v>
      </c>
    </row>
    <row r="85" spans="1:5" ht="57.6">
      <c r="A85" s="18" t="s">
        <v>159</v>
      </c>
      <c r="B85" s="18" t="s">
        <v>160</v>
      </c>
      <c r="C85" s="18" t="s">
        <v>22</v>
      </c>
      <c r="D85" s="18" t="s">
        <v>76</v>
      </c>
      <c r="E85" s="18" t="s">
        <v>161</v>
      </c>
    </row>
    <row r="86" spans="1:5" ht="72">
      <c r="A86" s="18" t="s">
        <v>162</v>
      </c>
      <c r="B86" s="18" t="s">
        <v>163</v>
      </c>
      <c r="C86" s="18" t="s">
        <v>22</v>
      </c>
      <c r="D86" s="18" t="s">
        <v>76</v>
      </c>
      <c r="E86" s="18" t="s">
        <v>164</v>
      </c>
    </row>
    <row r="87" spans="1:5" ht="43.15">
      <c r="A87" s="18" t="s">
        <v>165</v>
      </c>
      <c r="B87" s="18" t="s">
        <v>166</v>
      </c>
      <c r="C87" s="18" t="s">
        <v>22</v>
      </c>
      <c r="D87" s="18" t="s">
        <v>76</v>
      </c>
      <c r="E87" s="18" t="s">
        <v>167</v>
      </c>
    </row>
    <row r="88" spans="1:5" ht="96.6" customHeight="1">
      <c r="A88" s="18" t="s">
        <v>168</v>
      </c>
      <c r="B88" s="18" t="s">
        <v>169</v>
      </c>
      <c r="C88" s="18" t="s">
        <v>22</v>
      </c>
      <c r="D88" s="18" t="s">
        <v>76</v>
      </c>
      <c r="E88" s="18" t="s">
        <v>170</v>
      </c>
    </row>
    <row r="89" spans="1:5" ht="43.15">
      <c r="A89" s="18" t="s">
        <v>171</v>
      </c>
      <c r="B89" s="18" t="s">
        <v>172</v>
      </c>
      <c r="C89" s="18" t="s">
        <v>22</v>
      </c>
      <c r="D89" s="18" t="s">
        <v>76</v>
      </c>
      <c r="E89" s="18" t="s">
        <v>173</v>
      </c>
    </row>
    <row r="90" spans="1:5" ht="166.15" customHeight="1">
      <c r="A90" s="18" t="s">
        <v>174</v>
      </c>
      <c r="B90" s="18" t="s">
        <v>172</v>
      </c>
      <c r="C90" s="18" t="s">
        <v>22</v>
      </c>
      <c r="D90" s="18" t="s">
        <v>76</v>
      </c>
      <c r="E90" s="18" t="s">
        <v>175</v>
      </c>
    </row>
    <row r="91" spans="1:5" ht="164.45" customHeight="1">
      <c r="A91" s="18" t="s">
        <v>176</v>
      </c>
      <c r="B91" s="18" t="s">
        <v>177</v>
      </c>
      <c r="C91" s="18" t="s">
        <v>44</v>
      </c>
      <c r="D91" s="18" t="s">
        <v>76</v>
      </c>
      <c r="E91" s="18" t="s">
        <v>128</v>
      </c>
    </row>
    <row r="92" spans="1:5">
      <c r="A92" s="18" t="s">
        <v>178</v>
      </c>
      <c r="B92" s="18" t="s">
        <v>179</v>
      </c>
      <c r="C92" s="18" t="s">
        <v>22</v>
      </c>
      <c r="D92" s="18" t="s">
        <v>76</v>
      </c>
      <c r="E92" s="18"/>
    </row>
    <row r="93" spans="1:5" ht="154.9" customHeight="1">
      <c r="A93" s="18" t="s">
        <v>180</v>
      </c>
      <c r="B93" s="18"/>
      <c r="C93" s="18" t="s">
        <v>22</v>
      </c>
      <c r="D93" s="18" t="s">
        <v>76</v>
      </c>
      <c r="E93" s="18" t="s">
        <v>181</v>
      </c>
    </row>
    <row r="94" spans="1:5">
      <c r="A94" s="18" t="s">
        <v>182</v>
      </c>
      <c r="B94" s="18" t="s">
        <v>183</v>
      </c>
      <c r="C94" s="18" t="s">
        <v>22</v>
      </c>
      <c r="D94" s="18" t="s">
        <v>76</v>
      </c>
      <c r="E94" s="18" t="s">
        <v>184</v>
      </c>
    </row>
    <row r="95" spans="1:5">
      <c r="A95" s="18" t="s">
        <v>185</v>
      </c>
      <c r="B95" s="18" t="s">
        <v>186</v>
      </c>
      <c r="C95" s="18" t="s">
        <v>22</v>
      </c>
      <c r="D95" s="18" t="s">
        <v>76</v>
      </c>
      <c r="E95" s="18" t="s">
        <v>184</v>
      </c>
    </row>
    <row r="96" spans="1:5" ht="43.15">
      <c r="A96" s="18" t="s">
        <v>187</v>
      </c>
      <c r="B96" s="18" t="s">
        <v>188</v>
      </c>
      <c r="C96" s="18" t="s">
        <v>22</v>
      </c>
      <c r="D96" s="18" t="s">
        <v>76</v>
      </c>
      <c r="E96" s="18" t="s">
        <v>189</v>
      </c>
    </row>
    <row r="97" spans="1:5">
      <c r="A97" s="18" t="s">
        <v>190</v>
      </c>
      <c r="B97" s="18" t="s">
        <v>191</v>
      </c>
      <c r="C97" s="18" t="s">
        <v>22</v>
      </c>
      <c r="D97" s="18" t="s">
        <v>76</v>
      </c>
      <c r="E97" s="18" t="s">
        <v>192</v>
      </c>
    </row>
    <row r="98" spans="1:5" ht="43.15">
      <c r="A98" s="18" t="s">
        <v>193</v>
      </c>
      <c r="B98" s="18" t="s">
        <v>194</v>
      </c>
      <c r="C98" s="18" t="s">
        <v>22</v>
      </c>
      <c r="D98" s="18" t="s">
        <v>76</v>
      </c>
      <c r="E98" s="18" t="s">
        <v>195</v>
      </c>
    </row>
    <row r="99" spans="1:5">
      <c r="A99" s="18" t="s">
        <v>196</v>
      </c>
      <c r="B99" s="18" t="s">
        <v>197</v>
      </c>
      <c r="C99" s="18" t="s">
        <v>22</v>
      </c>
      <c r="D99" s="18" t="s">
        <v>76</v>
      </c>
      <c r="E99" s="18" t="s">
        <v>16</v>
      </c>
    </row>
    <row r="100" spans="1:5" ht="149.44999999999999" customHeight="1">
      <c r="A100" s="18" t="s">
        <v>198</v>
      </c>
      <c r="B100" s="18" t="s">
        <v>199</v>
      </c>
      <c r="C100" s="18" t="s">
        <v>22</v>
      </c>
      <c r="D100" s="18" t="s">
        <v>76</v>
      </c>
      <c r="E100" s="18" t="s">
        <v>200</v>
      </c>
    </row>
    <row r="101" spans="1:5" ht="86.45">
      <c r="A101" s="18" t="s">
        <v>187</v>
      </c>
      <c r="B101" s="18" t="s">
        <v>201</v>
      </c>
      <c r="C101" s="18" t="s">
        <v>22</v>
      </c>
      <c r="D101" s="18" t="s">
        <v>76</v>
      </c>
      <c r="E101" s="18" t="s">
        <v>202</v>
      </c>
    </row>
    <row r="102" spans="1:5">
      <c r="A102" s="18" t="s">
        <v>203</v>
      </c>
      <c r="B102" s="18" t="s">
        <v>204</v>
      </c>
      <c r="C102" s="18" t="s">
        <v>22</v>
      </c>
      <c r="D102" s="18" t="s">
        <v>76</v>
      </c>
      <c r="E102" s="18" t="s">
        <v>205</v>
      </c>
    </row>
    <row r="103" spans="1:5" ht="28.9">
      <c r="A103" s="18" t="s">
        <v>206</v>
      </c>
      <c r="B103" s="18" t="s">
        <v>207</v>
      </c>
      <c r="C103" s="18" t="s">
        <v>22</v>
      </c>
      <c r="D103" s="18" t="s">
        <v>76</v>
      </c>
      <c r="E103" s="18" t="s">
        <v>128</v>
      </c>
    </row>
    <row r="104" spans="1:5" ht="28.9">
      <c r="A104" s="18" t="s">
        <v>208</v>
      </c>
      <c r="B104" s="18" t="s">
        <v>209</v>
      </c>
      <c r="C104" s="18" t="s">
        <v>22</v>
      </c>
      <c r="D104" s="18" t="s">
        <v>76</v>
      </c>
      <c r="E104" s="18" t="s">
        <v>128</v>
      </c>
    </row>
    <row r="105" spans="1:5" ht="28.9">
      <c r="A105" s="18" t="s">
        <v>210</v>
      </c>
      <c r="B105" s="18" t="s">
        <v>211</v>
      </c>
      <c r="C105" s="18" t="s">
        <v>44</v>
      </c>
      <c r="D105" s="18" t="s">
        <v>16</v>
      </c>
      <c r="E105" s="18" t="s">
        <v>16</v>
      </c>
    </row>
    <row r="106" spans="1:5" ht="28.9">
      <c r="A106" s="18" t="s">
        <v>212</v>
      </c>
      <c r="B106" s="18" t="s">
        <v>211</v>
      </c>
      <c r="C106" s="18" t="s">
        <v>44</v>
      </c>
      <c r="D106" s="18" t="s">
        <v>76</v>
      </c>
      <c r="E106" s="18" t="s">
        <v>128</v>
      </c>
    </row>
    <row r="107" spans="1:5" ht="43.15">
      <c r="A107" s="18" t="s">
        <v>213</v>
      </c>
      <c r="B107" s="18" t="s">
        <v>214</v>
      </c>
      <c r="C107" s="18" t="s">
        <v>44</v>
      </c>
      <c r="D107" s="18" t="s">
        <v>16</v>
      </c>
      <c r="E107" s="18" t="s">
        <v>16</v>
      </c>
    </row>
    <row r="108" spans="1:5">
      <c r="A108" s="18" t="s">
        <v>215</v>
      </c>
      <c r="B108" s="18" t="s">
        <v>216</v>
      </c>
      <c r="C108" s="18" t="s">
        <v>10</v>
      </c>
      <c r="D108" s="18" t="s">
        <v>11</v>
      </c>
      <c r="E108" s="18" t="s">
        <v>128</v>
      </c>
    </row>
    <row r="109" spans="1:5">
      <c r="A109" s="18" t="s">
        <v>198</v>
      </c>
      <c r="B109" s="18" t="s">
        <v>199</v>
      </c>
      <c r="C109" s="18" t="s">
        <v>10</v>
      </c>
      <c r="D109" s="18" t="s">
        <v>11</v>
      </c>
      <c r="E109" s="18" t="s">
        <v>128</v>
      </c>
    </row>
    <row r="110" spans="1:5">
      <c r="A110" s="18" t="s">
        <v>187</v>
      </c>
      <c r="B110" s="18" t="s">
        <v>217</v>
      </c>
      <c r="C110" s="18" t="s">
        <v>22</v>
      </c>
      <c r="D110" s="18" t="s">
        <v>76</v>
      </c>
      <c r="E110" s="18" t="s">
        <v>128</v>
      </c>
    </row>
    <row r="111" spans="1:5">
      <c r="A111" s="18" t="s">
        <v>203</v>
      </c>
      <c r="B111" s="18" t="s">
        <v>218</v>
      </c>
      <c r="C111" s="18" t="s">
        <v>22</v>
      </c>
      <c r="D111" s="18" t="s">
        <v>76</v>
      </c>
      <c r="E111" s="18" t="s">
        <v>205</v>
      </c>
    </row>
    <row r="112" spans="1:5">
      <c r="A112" s="18" t="s">
        <v>206</v>
      </c>
      <c r="B112" s="18" t="s">
        <v>219</v>
      </c>
      <c r="C112" s="18" t="s">
        <v>22</v>
      </c>
      <c r="D112" s="18" t="s">
        <v>76</v>
      </c>
      <c r="E112" s="18" t="s">
        <v>128</v>
      </c>
    </row>
    <row r="113" spans="1:5">
      <c r="A113" s="18" t="s">
        <v>106</v>
      </c>
      <c r="B113" s="18" t="s">
        <v>220</v>
      </c>
      <c r="C113" s="18" t="s">
        <v>22</v>
      </c>
      <c r="D113" s="18" t="s">
        <v>76</v>
      </c>
      <c r="E113" s="18" t="s">
        <v>128</v>
      </c>
    </row>
    <row r="115" spans="1:5">
      <c r="A115" s="16" t="s">
        <v>3</v>
      </c>
      <c r="B115" s="16" t="s">
        <v>4</v>
      </c>
      <c r="C115" s="16" t="s">
        <v>5</v>
      </c>
      <c r="D115" s="16" t="s">
        <v>6</v>
      </c>
      <c r="E115" s="16" t="s">
        <v>7</v>
      </c>
    </row>
    <row r="116" spans="1:5">
      <c r="A116" s="16" t="s">
        <v>221</v>
      </c>
      <c r="B116" s="16" t="s">
        <v>222</v>
      </c>
      <c r="C116" s="16" t="s">
        <v>10</v>
      </c>
      <c r="D116" s="16" t="s">
        <v>23</v>
      </c>
    </row>
    <row r="117" spans="1:5">
      <c r="A117" s="16" t="s">
        <v>12</v>
      </c>
      <c r="B117" s="16" t="s">
        <v>4</v>
      </c>
      <c r="C117" s="16" t="s">
        <v>5</v>
      </c>
      <c r="D117" s="16" t="s">
        <v>6</v>
      </c>
      <c r="E117" s="16" t="s">
        <v>7</v>
      </c>
    </row>
    <row r="118" spans="1:5" ht="28.9">
      <c r="A118" s="17" t="s">
        <v>223</v>
      </c>
      <c r="B118" s="18" t="s">
        <v>224</v>
      </c>
      <c r="C118" s="18" t="s">
        <v>15</v>
      </c>
      <c r="D118" s="18" t="s">
        <v>16</v>
      </c>
      <c r="E118" s="19" t="s">
        <v>16</v>
      </c>
    </row>
    <row r="119" spans="1:5" ht="132.6" customHeight="1">
      <c r="A119" s="17" t="s">
        <v>225</v>
      </c>
      <c r="B119" s="18" t="s">
        <v>226</v>
      </c>
      <c r="C119" s="18" t="s">
        <v>10</v>
      </c>
      <c r="D119" s="18" t="s">
        <v>11</v>
      </c>
      <c r="E119" s="19" t="s">
        <v>227</v>
      </c>
    </row>
    <row r="120" spans="1:5">
      <c r="A120" s="17" t="s">
        <v>228</v>
      </c>
    </row>
    <row r="121" spans="1:5" ht="28.9">
      <c r="A121" s="17" t="s">
        <v>229</v>
      </c>
      <c r="B121" s="18" t="s">
        <v>230</v>
      </c>
      <c r="C121" s="18" t="s">
        <v>22</v>
      </c>
      <c r="D121" s="18" t="s">
        <v>23</v>
      </c>
      <c r="E121" s="19" t="s">
        <v>231</v>
      </c>
    </row>
    <row r="122" spans="1:5" ht="319.14999999999998" customHeight="1">
      <c r="A122" s="17" t="s">
        <v>232</v>
      </c>
      <c r="B122" s="18" t="s">
        <v>233</v>
      </c>
      <c r="C122" s="18" t="s">
        <v>22</v>
      </c>
      <c r="D122" s="18" t="s">
        <v>23</v>
      </c>
      <c r="E122" s="19" t="s">
        <v>234</v>
      </c>
    </row>
    <row r="123" spans="1:5" ht="288">
      <c r="A123" s="17" t="s">
        <v>235</v>
      </c>
      <c r="B123" s="18" t="s">
        <v>236</v>
      </c>
      <c r="C123" s="18" t="s">
        <v>22</v>
      </c>
      <c r="D123" s="18" t="s">
        <v>23</v>
      </c>
      <c r="E123" s="19" t="s">
        <v>237</v>
      </c>
    </row>
    <row r="124" spans="1:5">
      <c r="A124" s="17" t="s">
        <v>106</v>
      </c>
      <c r="B124" s="18" t="s">
        <v>238</v>
      </c>
      <c r="C124" s="18" t="s">
        <v>22</v>
      </c>
      <c r="D124" s="18" t="s">
        <v>23</v>
      </c>
      <c r="E124" s="19" t="s">
        <v>239</v>
      </c>
    </row>
    <row r="126" spans="1:5">
      <c r="A126" s="16" t="s">
        <v>3</v>
      </c>
      <c r="B126" s="16" t="s">
        <v>4</v>
      </c>
      <c r="C126" s="16" t="s">
        <v>5</v>
      </c>
      <c r="D126" s="16" t="s">
        <v>6</v>
      </c>
      <c r="E126" s="16" t="s">
        <v>7</v>
      </c>
    </row>
    <row r="127" spans="1:5">
      <c r="A127" s="16" t="s">
        <v>240</v>
      </c>
      <c r="B127" s="16" t="s">
        <v>241</v>
      </c>
      <c r="D127" s="16" t="s">
        <v>23</v>
      </c>
    </row>
    <row r="128" spans="1:5">
      <c r="A128" s="16" t="s">
        <v>12</v>
      </c>
      <c r="B128" s="16" t="s">
        <v>4</v>
      </c>
      <c r="C128" s="16" t="s">
        <v>5</v>
      </c>
      <c r="D128" s="16" t="s">
        <v>6</v>
      </c>
      <c r="E128" s="20" t="s">
        <v>7</v>
      </c>
    </row>
    <row r="129" spans="1:5" ht="43.15">
      <c r="A129" s="18" t="s">
        <v>242</v>
      </c>
      <c r="B129" s="18" t="s">
        <v>243</v>
      </c>
      <c r="C129" s="18" t="s">
        <v>44</v>
      </c>
      <c r="D129" s="18" t="s">
        <v>23</v>
      </c>
      <c r="E129" s="18"/>
    </row>
    <row r="130" spans="1:5" ht="28.9">
      <c r="A130" s="18" t="s">
        <v>244</v>
      </c>
      <c r="B130" s="18" t="s">
        <v>245</v>
      </c>
      <c r="C130" s="18" t="s">
        <v>22</v>
      </c>
      <c r="D130" s="18" t="s">
        <v>23</v>
      </c>
      <c r="E130" s="18" t="s">
        <v>246</v>
      </c>
    </row>
    <row r="131" spans="1:5" ht="28.9">
      <c r="A131" s="18" t="s">
        <v>247</v>
      </c>
      <c r="B131" s="18" t="s">
        <v>248</v>
      </c>
      <c r="C131" s="18" t="s">
        <v>22</v>
      </c>
      <c r="D131" s="18" t="s">
        <v>23</v>
      </c>
      <c r="E131" s="18" t="s">
        <v>246</v>
      </c>
    </row>
    <row r="132" spans="1:5" ht="28.9">
      <c r="A132" s="18" t="s">
        <v>249</v>
      </c>
      <c r="B132" s="18" t="s">
        <v>250</v>
      </c>
      <c r="C132" s="18" t="s">
        <v>22</v>
      </c>
      <c r="D132" s="18" t="s">
        <v>23</v>
      </c>
      <c r="E132" s="18" t="s">
        <v>239</v>
      </c>
    </row>
    <row r="133" spans="1:5">
      <c r="A133" s="27" t="s">
        <v>251</v>
      </c>
      <c r="B133" s="23" t="s">
        <v>252</v>
      </c>
      <c r="C133" s="18" t="s">
        <v>22</v>
      </c>
      <c r="D133" s="18" t="s">
        <v>23</v>
      </c>
      <c r="E133" s="18" t="s">
        <v>253</v>
      </c>
    </row>
    <row r="134" spans="1:5">
      <c r="A134" s="27" t="s">
        <v>254</v>
      </c>
      <c r="B134" s="18" t="s">
        <v>255</v>
      </c>
      <c r="C134" s="18" t="s">
        <v>22</v>
      </c>
      <c r="D134" s="18" t="s">
        <v>23</v>
      </c>
      <c r="E134" s="18" t="s">
        <v>256</v>
      </c>
    </row>
    <row r="135" spans="1:5" ht="28.9">
      <c r="A135" s="18" t="s">
        <v>106</v>
      </c>
      <c r="B135" s="18" t="s">
        <v>257</v>
      </c>
      <c r="C135" s="18" t="s">
        <v>22</v>
      </c>
      <c r="D135" s="18" t="s">
        <v>23</v>
      </c>
      <c r="E135" s="18" t="s">
        <v>239</v>
      </c>
    </row>
    <row r="136" spans="1:5">
      <c r="A136" s="16" t="s">
        <v>3</v>
      </c>
      <c r="B136" s="16" t="s">
        <v>4</v>
      </c>
      <c r="C136" s="16" t="s">
        <v>5</v>
      </c>
      <c r="D136" s="16" t="s">
        <v>6</v>
      </c>
      <c r="E136" s="21" t="s">
        <v>7</v>
      </c>
    </row>
    <row r="137" spans="1:5">
      <c r="A137" s="16" t="s">
        <v>258</v>
      </c>
      <c r="B137" s="16" t="s">
        <v>259</v>
      </c>
      <c r="D137" s="16" t="s">
        <v>23</v>
      </c>
    </row>
    <row r="138" spans="1:5">
      <c r="A138" s="16" t="s">
        <v>12</v>
      </c>
      <c r="B138" s="16" t="s">
        <v>4</v>
      </c>
      <c r="C138" s="16" t="s">
        <v>5</v>
      </c>
      <c r="D138" s="16" t="s">
        <v>6</v>
      </c>
      <c r="E138" s="16" t="s">
        <v>7</v>
      </c>
    </row>
    <row r="139" spans="1:5" ht="28.9">
      <c r="A139" s="17" t="s">
        <v>258</v>
      </c>
      <c r="B139" s="18" t="s">
        <v>260</v>
      </c>
      <c r="C139" s="18" t="s">
        <v>44</v>
      </c>
      <c r="D139" s="18" t="s">
        <v>16</v>
      </c>
      <c r="E139" s="19" t="s">
        <v>16</v>
      </c>
    </row>
    <row r="140" spans="1:5">
      <c r="A140" s="17" t="s">
        <v>261</v>
      </c>
      <c r="B140" s="18" t="s">
        <v>262</v>
      </c>
      <c r="C140" s="18" t="s">
        <v>44</v>
      </c>
      <c r="D140" s="18" t="s">
        <v>23</v>
      </c>
      <c r="E140" s="19" t="s">
        <v>263</v>
      </c>
    </row>
    <row r="141" spans="1:5">
      <c r="A141" s="17" t="s">
        <v>106</v>
      </c>
      <c r="B141" s="18" t="s">
        <v>264</v>
      </c>
      <c r="C141" s="18" t="s">
        <v>22</v>
      </c>
      <c r="D141" s="18" t="s">
        <v>23</v>
      </c>
      <c r="E141" s="19" t="s">
        <v>239</v>
      </c>
    </row>
    <row r="143" spans="1:5">
      <c r="A143" s="16" t="s">
        <v>3</v>
      </c>
      <c r="B143" s="16" t="s">
        <v>4</v>
      </c>
      <c r="C143" s="16" t="s">
        <v>5</v>
      </c>
      <c r="D143" s="16" t="s">
        <v>6</v>
      </c>
      <c r="E143" s="16" t="s">
        <v>7</v>
      </c>
    </row>
    <row r="144" spans="1:5">
      <c r="A144" s="16" t="s">
        <v>265</v>
      </c>
      <c r="B144" s="16" t="s">
        <v>266</v>
      </c>
      <c r="C144" s="16" t="s">
        <v>267</v>
      </c>
      <c r="D144" s="16" t="s">
        <v>23</v>
      </c>
    </row>
    <row r="145" spans="1:5">
      <c r="A145" s="16" t="s">
        <v>12</v>
      </c>
      <c r="B145" s="16" t="s">
        <v>4</v>
      </c>
      <c r="C145" s="16" t="s">
        <v>5</v>
      </c>
      <c r="D145" s="16" t="s">
        <v>6</v>
      </c>
      <c r="E145" s="16" t="s">
        <v>7</v>
      </c>
    </row>
    <row r="146" spans="1:5" ht="140.44999999999999" customHeight="1">
      <c r="A146" s="18" t="s">
        <v>268</v>
      </c>
      <c r="B146" s="18" t="s">
        <v>269</v>
      </c>
      <c r="C146" s="18" t="s">
        <v>10</v>
      </c>
      <c r="D146" s="18" t="s">
        <v>11</v>
      </c>
      <c r="E146" s="18" t="s">
        <v>270</v>
      </c>
    </row>
    <row r="147" spans="1:5" ht="28.9">
      <c r="A147" s="18" t="s">
        <v>271</v>
      </c>
      <c r="B147" s="18" t="s">
        <v>272</v>
      </c>
      <c r="C147" s="18" t="s">
        <v>10</v>
      </c>
      <c r="D147" s="18" t="s">
        <v>11</v>
      </c>
      <c r="E147" s="18" t="s">
        <v>273</v>
      </c>
    </row>
    <row r="148" spans="1:5" ht="28.9">
      <c r="A148" s="18" t="s">
        <v>274</v>
      </c>
      <c r="B148" s="18" t="s">
        <v>275</v>
      </c>
      <c r="C148" s="18" t="s">
        <v>10</v>
      </c>
      <c r="D148" s="18" t="s">
        <v>11</v>
      </c>
      <c r="E148" s="18" t="s">
        <v>276</v>
      </c>
    </row>
    <row r="150" spans="1:5">
      <c r="A150" s="16" t="s">
        <v>3</v>
      </c>
      <c r="B150" s="16" t="s">
        <v>4</v>
      </c>
      <c r="C150" s="16" t="s">
        <v>5</v>
      </c>
      <c r="D150" s="16" t="s">
        <v>6</v>
      </c>
      <c r="E150" s="16" t="s">
        <v>7</v>
      </c>
    </row>
    <row r="151" spans="1:5">
      <c r="A151" s="16" t="s">
        <v>277</v>
      </c>
      <c r="B151" s="16" t="s">
        <v>278</v>
      </c>
      <c r="D151" s="16" t="s">
        <v>11</v>
      </c>
    </row>
    <row r="152" spans="1:5">
      <c r="A152" s="16" t="s">
        <v>12</v>
      </c>
      <c r="B152" s="16" t="s">
        <v>4</v>
      </c>
      <c r="C152" s="16" t="s">
        <v>5</v>
      </c>
      <c r="D152" s="16" t="s">
        <v>6</v>
      </c>
      <c r="E152" s="16" t="s">
        <v>7</v>
      </c>
    </row>
    <row r="153" spans="1:5" ht="129.6">
      <c r="A153" s="18" t="s">
        <v>277</v>
      </c>
      <c r="B153" s="18" t="s">
        <v>279</v>
      </c>
      <c r="C153" s="18" t="s">
        <v>10</v>
      </c>
      <c r="D153" s="18" t="s">
        <v>11</v>
      </c>
      <c r="E153" s="18" t="s">
        <v>280</v>
      </c>
    </row>
    <row r="154" spans="1:5" ht="70.150000000000006" customHeight="1">
      <c r="A154" s="18" t="s">
        <v>281</v>
      </c>
      <c r="B154" s="18" t="s">
        <v>282</v>
      </c>
      <c r="C154" s="18" t="s">
        <v>10</v>
      </c>
      <c r="D154" s="18" t="s">
        <v>11</v>
      </c>
      <c r="E154" s="18" t="s">
        <v>283</v>
      </c>
    </row>
    <row r="155" spans="1:5">
      <c r="A155" s="16" t="s">
        <v>3</v>
      </c>
      <c r="B155" s="16" t="s">
        <v>4</v>
      </c>
      <c r="C155" s="16" t="s">
        <v>5</v>
      </c>
      <c r="D155" s="16" t="s">
        <v>6</v>
      </c>
      <c r="E155" s="16" t="s">
        <v>7</v>
      </c>
    </row>
    <row r="156" spans="1:5">
      <c r="A156" s="16" t="s">
        <v>284</v>
      </c>
      <c r="B156" s="16" t="s">
        <v>3</v>
      </c>
      <c r="C156" s="16" t="s">
        <v>22</v>
      </c>
      <c r="D156" s="16" t="s">
        <v>23</v>
      </c>
      <c r="E156" s="16"/>
    </row>
    <row r="157" spans="1:5" ht="28.9">
      <c r="A157" s="17" t="s">
        <v>285</v>
      </c>
      <c r="B157" s="18" t="s">
        <v>286</v>
      </c>
      <c r="C157" s="17" t="s">
        <v>44</v>
      </c>
      <c r="D157" s="18" t="s">
        <v>23</v>
      </c>
      <c r="E157" s="17"/>
    </row>
    <row r="158" spans="1:5">
      <c r="A158" s="17" t="s">
        <v>287</v>
      </c>
      <c r="B158" s="18" t="s">
        <v>288</v>
      </c>
      <c r="C158" s="17" t="s">
        <v>22</v>
      </c>
      <c r="D158" s="18" t="s">
        <v>23</v>
      </c>
      <c r="E158" s="17" t="s">
        <v>239</v>
      </c>
    </row>
    <row r="159" spans="1:5" ht="43.15">
      <c r="A159" s="17" t="s">
        <v>289</v>
      </c>
      <c r="B159" s="18" t="s">
        <v>290</v>
      </c>
      <c r="C159" s="17" t="s">
        <v>22</v>
      </c>
      <c r="D159" s="18" t="s">
        <v>23</v>
      </c>
      <c r="E159" s="17"/>
    </row>
    <row r="160" spans="1:5" ht="43.15">
      <c r="A160" s="17" t="s">
        <v>291</v>
      </c>
      <c r="B160" s="18" t="s">
        <v>292</v>
      </c>
      <c r="C160" s="17" t="s">
        <v>22</v>
      </c>
      <c r="D160" s="18" t="s">
        <v>76</v>
      </c>
      <c r="E160" s="17" t="s">
        <v>293</v>
      </c>
    </row>
    <row r="161" spans="1:5" ht="43.15">
      <c r="A161" s="17" t="s">
        <v>294</v>
      </c>
      <c r="B161" s="18" t="s">
        <v>295</v>
      </c>
      <c r="C161" s="17" t="s">
        <v>22</v>
      </c>
      <c r="D161" s="18" t="s">
        <v>23</v>
      </c>
      <c r="E161" s="17" t="s">
        <v>296</v>
      </c>
    </row>
    <row r="162" spans="1:5" ht="28.9">
      <c r="A162" s="17" t="s">
        <v>297</v>
      </c>
      <c r="B162" s="18" t="s">
        <v>298</v>
      </c>
      <c r="C162" s="17" t="s">
        <v>22</v>
      </c>
      <c r="D162" s="18" t="s">
        <v>76</v>
      </c>
      <c r="E162" s="17"/>
    </row>
    <row r="163" spans="1:5">
      <c r="A163" s="17" t="s">
        <v>299</v>
      </c>
      <c r="B163" s="18" t="s">
        <v>300</v>
      </c>
      <c r="C163" s="17" t="s">
        <v>22</v>
      </c>
      <c r="D163" s="18" t="s">
        <v>76</v>
      </c>
      <c r="E163" s="17"/>
    </row>
    <row r="164" spans="1:5">
      <c r="A164" s="26"/>
      <c r="B164" s="26"/>
      <c r="C164" s="26"/>
      <c r="D164" s="26"/>
      <c r="E164" s="26"/>
    </row>
    <row r="165" spans="1:5">
      <c r="A165" s="16" t="s">
        <v>3</v>
      </c>
      <c r="B165" s="16" t="s">
        <v>4</v>
      </c>
      <c r="C165" s="16" t="s">
        <v>5</v>
      </c>
      <c r="D165" s="16" t="s">
        <v>6</v>
      </c>
      <c r="E165" s="16" t="s">
        <v>7</v>
      </c>
    </row>
    <row r="166" spans="1:5" ht="31.15">
      <c r="A166" s="16" t="s">
        <v>301</v>
      </c>
      <c r="B166" s="16" t="s">
        <v>302</v>
      </c>
      <c r="C166" s="16" t="s">
        <v>10</v>
      </c>
      <c r="D166" s="16" t="s">
        <v>11</v>
      </c>
    </row>
    <row r="167" spans="1:5">
      <c r="A167" s="16" t="s">
        <v>12</v>
      </c>
      <c r="B167" s="16" t="s">
        <v>4</v>
      </c>
      <c r="C167" s="16" t="s">
        <v>5</v>
      </c>
      <c r="D167" s="16" t="s">
        <v>6</v>
      </c>
      <c r="E167" s="16" t="s">
        <v>7</v>
      </c>
    </row>
    <row r="168" spans="1:5" ht="28.9">
      <c r="A168" s="18" t="s">
        <v>301</v>
      </c>
      <c r="B168" s="18" t="s">
        <v>303</v>
      </c>
      <c r="C168" s="18" t="s">
        <v>44</v>
      </c>
      <c r="D168" s="18" t="s">
        <v>16</v>
      </c>
      <c r="E168" s="18" t="s">
        <v>16</v>
      </c>
    </row>
    <row r="169" spans="1:5" ht="43.15">
      <c r="A169" s="18" t="s">
        <v>304</v>
      </c>
      <c r="B169" s="18" t="s">
        <v>305</v>
      </c>
      <c r="C169" s="18" t="s">
        <v>15</v>
      </c>
      <c r="D169" s="18" t="s">
        <v>11</v>
      </c>
      <c r="E169" s="18" t="s">
        <v>306</v>
      </c>
    </row>
    <row r="170" spans="1:5">
      <c r="A170" s="18" t="s">
        <v>307</v>
      </c>
      <c r="B170" s="18" t="s">
        <v>308</v>
      </c>
      <c r="C170" s="18" t="s">
        <v>15</v>
      </c>
      <c r="D170" s="18" t="s">
        <v>11</v>
      </c>
      <c r="E170" s="18" t="s">
        <v>307</v>
      </c>
    </row>
    <row r="171" spans="1:5" ht="43.15">
      <c r="A171" s="18" t="s">
        <v>309</v>
      </c>
      <c r="B171" s="18" t="s">
        <v>310</v>
      </c>
      <c r="C171" s="18" t="s">
        <v>22</v>
      </c>
      <c r="D171" s="18" t="s">
        <v>23</v>
      </c>
      <c r="E171" s="18" t="s">
        <v>311</v>
      </c>
    </row>
    <row r="172" spans="1:5" ht="28.9">
      <c r="A172" s="18" t="s">
        <v>312</v>
      </c>
      <c r="B172" s="18" t="s">
        <v>313</v>
      </c>
      <c r="C172" s="18" t="s">
        <v>22</v>
      </c>
      <c r="D172" s="18" t="s">
        <v>23</v>
      </c>
      <c r="E172" s="18" t="s">
        <v>311</v>
      </c>
    </row>
    <row r="173" spans="1:5" ht="43.15">
      <c r="A173" s="18" t="s">
        <v>314</v>
      </c>
      <c r="B173" s="18" t="s">
        <v>315</v>
      </c>
      <c r="C173" s="18" t="s">
        <v>22</v>
      </c>
      <c r="D173" s="18" t="s">
        <v>23</v>
      </c>
      <c r="E173" s="18" t="s">
        <v>316</v>
      </c>
    </row>
    <row r="174" spans="1:5">
      <c r="A174" s="18" t="s">
        <v>317</v>
      </c>
      <c r="B174" s="18" t="s">
        <v>318</v>
      </c>
      <c r="C174" s="18" t="s">
        <v>22</v>
      </c>
      <c r="D174" s="18" t="s">
        <v>23</v>
      </c>
      <c r="E174" s="18" t="s">
        <v>239</v>
      </c>
    </row>
    <row r="175" spans="1:5">
      <c r="A175" s="18" t="s">
        <v>319</v>
      </c>
      <c r="B175" s="18" t="s">
        <v>320</v>
      </c>
      <c r="C175" s="18" t="s">
        <v>44</v>
      </c>
      <c r="D175" s="18" t="s">
        <v>76</v>
      </c>
      <c r="E175" s="18" t="s">
        <v>321</v>
      </c>
    </row>
    <row r="176" spans="1:5" ht="28.9">
      <c r="A176" s="18" t="s">
        <v>322</v>
      </c>
      <c r="B176" s="18" t="s">
        <v>323</v>
      </c>
      <c r="C176" s="18" t="s">
        <v>44</v>
      </c>
      <c r="D176" s="18" t="s">
        <v>76</v>
      </c>
      <c r="E176" s="18" t="s">
        <v>324</v>
      </c>
    </row>
    <row r="178" spans="1:5">
      <c r="A178" s="16" t="s">
        <v>3</v>
      </c>
      <c r="B178" s="16" t="s">
        <v>4</v>
      </c>
      <c r="C178" s="16" t="s">
        <v>5</v>
      </c>
      <c r="D178" s="16" t="s">
        <v>6</v>
      </c>
      <c r="E178" s="16" t="s">
        <v>7</v>
      </c>
    </row>
    <row r="179" spans="1:5">
      <c r="A179" s="16" t="s">
        <v>325</v>
      </c>
      <c r="B179" s="16" t="s">
        <v>326</v>
      </c>
      <c r="C179" s="16" t="s">
        <v>10</v>
      </c>
      <c r="D179" s="16" t="s">
        <v>11</v>
      </c>
    </row>
    <row r="180" spans="1:5">
      <c r="A180" s="16" t="s">
        <v>12</v>
      </c>
      <c r="B180" s="16" t="s">
        <v>4</v>
      </c>
      <c r="C180" s="16" t="s">
        <v>5</v>
      </c>
      <c r="D180" s="16" t="s">
        <v>6</v>
      </c>
      <c r="E180" s="16" t="s">
        <v>7</v>
      </c>
    </row>
    <row r="181" spans="1:5" ht="43.15">
      <c r="A181" s="17" t="s">
        <v>287</v>
      </c>
      <c r="B181" s="18" t="s">
        <v>327</v>
      </c>
      <c r="C181" s="18" t="s">
        <v>10</v>
      </c>
      <c r="D181" s="18" t="s">
        <v>11</v>
      </c>
      <c r="E181" s="19" t="s">
        <v>328</v>
      </c>
    </row>
    <row r="182" spans="1:5" ht="375" customHeight="1">
      <c r="A182" s="17" t="s">
        <v>329</v>
      </c>
      <c r="B182" s="18" t="s">
        <v>330</v>
      </c>
      <c r="C182" s="18" t="s">
        <v>22</v>
      </c>
      <c r="D182" s="18" t="s">
        <v>23</v>
      </c>
      <c r="E182" s="19" t="s">
        <v>331</v>
      </c>
    </row>
    <row r="184" spans="1:5">
      <c r="A184" s="16" t="s">
        <v>3</v>
      </c>
      <c r="B184" s="16" t="s">
        <v>4</v>
      </c>
      <c r="C184" s="16" t="s">
        <v>5</v>
      </c>
      <c r="D184" s="16" t="s">
        <v>6</v>
      </c>
      <c r="E184" s="16" t="s">
        <v>7</v>
      </c>
    </row>
    <row r="185" spans="1:5">
      <c r="A185" s="16" t="s">
        <v>332</v>
      </c>
      <c r="B185" s="16" t="s">
        <v>333</v>
      </c>
      <c r="C185" s="16" t="s">
        <v>22</v>
      </c>
      <c r="D185" s="16" t="s">
        <v>11</v>
      </c>
    </row>
    <row r="186" spans="1:5">
      <c r="A186" s="16" t="s">
        <v>12</v>
      </c>
      <c r="B186" s="16" t="s">
        <v>4</v>
      </c>
      <c r="C186" s="16" t="s">
        <v>5</v>
      </c>
      <c r="D186" s="16" t="s">
        <v>6</v>
      </c>
      <c r="E186" s="16" t="s">
        <v>7</v>
      </c>
    </row>
    <row r="187" spans="1:5" ht="43.15">
      <c r="A187" s="18" t="s">
        <v>287</v>
      </c>
      <c r="B187" s="18" t="s">
        <v>334</v>
      </c>
      <c r="C187" s="18" t="s">
        <v>10</v>
      </c>
      <c r="D187" s="18" t="s">
        <v>11</v>
      </c>
      <c r="E187" s="18" t="s">
        <v>335</v>
      </c>
    </row>
    <row r="188" spans="1:5" ht="43.15">
      <c r="A188" s="18" t="s">
        <v>329</v>
      </c>
      <c r="B188" s="18" t="s">
        <v>336</v>
      </c>
      <c r="C188" s="18" t="s">
        <v>22</v>
      </c>
      <c r="D188" s="18" t="s">
        <v>23</v>
      </c>
      <c r="E188" s="18" t="s">
        <v>337</v>
      </c>
    </row>
    <row r="190" spans="1:5">
      <c r="A190" s="16" t="s">
        <v>3</v>
      </c>
      <c r="B190" s="16" t="s">
        <v>4</v>
      </c>
      <c r="C190" s="16" t="s">
        <v>5</v>
      </c>
      <c r="D190" s="16" t="s">
        <v>6</v>
      </c>
      <c r="E190" s="16" t="s">
        <v>7</v>
      </c>
    </row>
    <row r="191" spans="1:5">
      <c r="A191" s="16" t="s">
        <v>338</v>
      </c>
      <c r="B191" s="16" t="s">
        <v>339</v>
      </c>
      <c r="C191" s="16" t="s">
        <v>10</v>
      </c>
      <c r="D191" s="16" t="s">
        <v>11</v>
      </c>
    </row>
    <row r="192" spans="1:5">
      <c r="A192" s="16" t="s">
        <v>12</v>
      </c>
      <c r="B192" s="16" t="s">
        <v>4</v>
      </c>
      <c r="C192" s="16" t="s">
        <v>5</v>
      </c>
      <c r="D192" s="16" t="s">
        <v>6</v>
      </c>
      <c r="E192" s="16" t="s">
        <v>7</v>
      </c>
    </row>
    <row r="193" spans="1:5" ht="28.9">
      <c r="A193" s="17" t="s">
        <v>338</v>
      </c>
      <c r="B193" s="18" t="s">
        <v>340</v>
      </c>
      <c r="C193" s="18" t="s">
        <v>15</v>
      </c>
      <c r="D193" s="18" t="s">
        <v>16</v>
      </c>
      <c r="E193" s="19" t="s">
        <v>16</v>
      </c>
    </row>
    <row r="194" spans="1:5" ht="28.9">
      <c r="A194" s="17" t="s">
        <v>338</v>
      </c>
      <c r="B194" s="18" t="s">
        <v>341</v>
      </c>
      <c r="C194" s="18" t="s">
        <v>10</v>
      </c>
      <c r="D194" s="18" t="s">
        <v>11</v>
      </c>
      <c r="E194" s="19" t="s">
        <v>342</v>
      </c>
    </row>
  </sheetData>
  <mergeCells count="2">
    <mergeCell ref="A1:E1"/>
    <mergeCell ref="A2:E2"/>
  </mergeCells>
  <conditionalFormatting sqref="A22:A29">
    <cfRule type="expression" dxfId="19" priority="91">
      <formula>#REF! = "section"</formula>
    </cfRule>
    <cfRule type="expression" dxfId="18" priority="92">
      <formula>#REF! = "group"</formula>
    </cfRule>
  </conditionalFormatting>
  <pageMargins left="0.7" right="0.7" top="0.75" bottom="0.75" header="0.3" footer="0.3"/>
  <pageSetup paperSize="9" scale="41"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F130D-C4B7-43B4-8BE2-FBD71C5D4A36}">
  <sheetPr codeName="Sheet7">
    <tabColor theme="4"/>
  </sheetPr>
  <dimension ref="A1:B2"/>
  <sheetViews>
    <sheetView workbookViewId="0">
      <selection activeCell="B31" sqref="B31"/>
    </sheetView>
  </sheetViews>
  <sheetFormatPr defaultColWidth="8.75" defaultRowHeight="15.6"/>
  <cols>
    <col min="1" max="1" width="39.625" customWidth="1"/>
    <col min="2" max="2" width="21.5" customWidth="1"/>
  </cols>
  <sheetData>
    <row r="1" spans="1:2">
      <c r="A1" s="12" t="b" cm="1">
        <f t="array" ref="A1">SUMPRODUCT(--(T_Changes[UID]&lt;&gt;""))=0</f>
        <v>1</v>
      </c>
      <c r="B1" s="13" t="s">
        <v>343</v>
      </c>
    </row>
    <row r="2" spans="1:2">
      <c r="A2" t="s">
        <v>344</v>
      </c>
      <c r="B2" t="s">
        <v>345</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9E034-CA2F-45CD-9F73-1E788FD46DE9}">
  <sheetPr codeName="Sheet8">
    <tabColor theme="4"/>
  </sheetPr>
  <dimension ref="A1:E38"/>
  <sheetViews>
    <sheetView workbookViewId="0">
      <selection activeCell="E3" sqref="E3"/>
    </sheetView>
  </sheetViews>
  <sheetFormatPr defaultColWidth="8.75" defaultRowHeight="15.6"/>
  <cols>
    <col min="1" max="1" width="51.125" style="14" customWidth="1"/>
    <col min="2" max="2" width="82.5" style="15" customWidth="1"/>
    <col min="3" max="5" width="15.5" style="14" customWidth="1"/>
    <col min="6" max="16384" width="8.75" style="14"/>
  </cols>
  <sheetData>
    <row r="1" spans="1:5">
      <c r="A1" s="14" t="s">
        <v>346</v>
      </c>
      <c r="B1" s="15" t="s">
        <v>347</v>
      </c>
      <c r="C1" s="14" t="s">
        <v>348</v>
      </c>
      <c r="D1" s="14" t="s">
        <v>349</v>
      </c>
      <c r="E1" s="14" t="s">
        <v>350</v>
      </c>
    </row>
    <row r="2" spans="1:5" ht="62.45">
      <c r="A2" s="14" t="s">
        <v>351</v>
      </c>
      <c r="B2" s="15" t="s">
        <v>352</v>
      </c>
      <c r="C2" s="14" t="e">
        <f>COUNTIF(#REF!,Table6[[#This Row],[Section Name]]&amp;"Item")</f>
        <v>#REF!</v>
      </c>
      <c r="D2" s="14" t="e">
        <f>COUNTIF(#REF!,Table6[[#This Row],[Section Name]]&amp;"Group")</f>
        <v>#REF!</v>
      </c>
      <c r="E2" s="14" t="e">
        <f>Table6[[#This Row],[ItemCount]]+Table6[[#This Row],[GroupCount]]</f>
        <v>#REF!</v>
      </c>
    </row>
    <row r="3" spans="1:5">
      <c r="A3" s="14" t="s">
        <v>13</v>
      </c>
      <c r="C3" s="14" t="e">
        <f>COUNTIF(#REF!,Table6[[#This Row],[Section Name]]&amp;"Item")</f>
        <v>#REF!</v>
      </c>
      <c r="D3" s="14" t="e">
        <f>COUNTIF(#REF!,Table6[[#This Row],[Section Name]]&amp;"Group")</f>
        <v>#REF!</v>
      </c>
      <c r="E3" s="14" t="e">
        <f>Table6[[#This Row],[ItemCount]]+Table6[[#This Row],[GroupCount]]</f>
        <v>#REF!</v>
      </c>
    </row>
    <row r="4" spans="1:5">
      <c r="A4" s="14" t="s">
        <v>258</v>
      </c>
      <c r="C4" s="14" t="e">
        <f>COUNTIF(#REF!,Table6[[#This Row],[Section Name]]&amp;"Item")</f>
        <v>#REF!</v>
      </c>
      <c r="D4" s="14" t="e">
        <f>COUNTIF(#REF!,Table6[[#This Row],[Section Name]]&amp;"Group")</f>
        <v>#REF!</v>
      </c>
      <c r="E4" s="14" t="e">
        <f>Table6[[#This Row],[ItemCount]]+Table6[[#This Row],[GroupCount]]</f>
        <v>#REF!</v>
      </c>
    </row>
    <row r="5" spans="1:5">
      <c r="A5" s="14" t="s">
        <v>353</v>
      </c>
      <c r="C5" s="14" t="e">
        <f>COUNTIF(#REF!,Table6[[#This Row],[Section Name]]&amp;"Item")</f>
        <v>#REF!</v>
      </c>
      <c r="D5" s="14" t="e">
        <f>COUNTIF(#REF!,Table6[[#This Row],[Section Name]]&amp;"Group")</f>
        <v>#REF!</v>
      </c>
      <c r="E5" s="14" t="e">
        <f>Table6[[#This Row],[ItemCount]]+Table6[[#This Row],[GroupCount]]</f>
        <v>#REF!</v>
      </c>
    </row>
    <row r="6" spans="1:5">
      <c r="A6" s="14" t="s">
        <v>354</v>
      </c>
      <c r="C6" s="14" t="e">
        <f>COUNTIF(#REF!,Table6[[#This Row],[Section Name]]&amp;"Item")</f>
        <v>#REF!</v>
      </c>
      <c r="D6" s="14" t="e">
        <f>COUNTIF(#REF!,Table6[[#This Row],[Section Name]]&amp;"Group")</f>
        <v>#REF!</v>
      </c>
      <c r="E6" s="14" t="e">
        <f>Table6[[#This Row],[ItemCount]]+Table6[[#This Row],[GroupCount]]</f>
        <v>#REF!</v>
      </c>
    </row>
    <row r="7" spans="1:5">
      <c r="A7" s="14" t="s">
        <v>265</v>
      </c>
      <c r="C7" s="14" t="e">
        <f>COUNTIF(#REF!,Table6[[#This Row],[Section Name]]&amp;"Item")</f>
        <v>#REF!</v>
      </c>
      <c r="D7" s="14" t="e">
        <f>COUNTIF(#REF!,Table6[[#This Row],[Section Name]]&amp;"Group")</f>
        <v>#REF!</v>
      </c>
      <c r="E7" s="14" t="e">
        <f>Table6[[#This Row],[ItemCount]]+Table6[[#This Row],[GroupCount]]</f>
        <v>#REF!</v>
      </c>
    </row>
    <row r="8" spans="1:5">
      <c r="A8" s="14" t="s">
        <v>90</v>
      </c>
      <c r="C8" s="14" t="e">
        <f>COUNTIF(#REF!,Table6[[#This Row],[Section Name]]&amp;"Item")</f>
        <v>#REF!</v>
      </c>
      <c r="D8" s="14" t="e">
        <f>COUNTIF(#REF!,Table6[[#This Row],[Section Name]]&amp;"Group")</f>
        <v>#REF!</v>
      </c>
      <c r="E8" s="14" t="e">
        <f>Table6[[#This Row],[ItemCount]]+Table6[[#This Row],[GroupCount]]</f>
        <v>#REF!</v>
      </c>
    </row>
    <row r="9" spans="1:5">
      <c r="A9" s="14" t="s">
        <v>355</v>
      </c>
      <c r="C9" s="14" t="e">
        <f>COUNTIF(#REF!,Table6[[#This Row],[Section Name]]&amp;"Item")</f>
        <v>#REF!</v>
      </c>
      <c r="D9" s="14" t="e">
        <f>COUNTIF(#REF!,Table6[[#This Row],[Section Name]]&amp;"Group")</f>
        <v>#REF!</v>
      </c>
      <c r="E9" s="14" t="e">
        <f>Table6[[#This Row],[ItemCount]]+Table6[[#This Row],[GroupCount]]</f>
        <v>#REF!</v>
      </c>
    </row>
    <row r="10" spans="1:5">
      <c r="A10" s="14" t="s">
        <v>356</v>
      </c>
      <c r="C10" s="14" t="e">
        <f>COUNTIF(#REF!,Table6[[#This Row],[Section Name]]&amp;"Item")</f>
        <v>#REF!</v>
      </c>
      <c r="D10" s="14" t="e">
        <f>COUNTIF(#REF!,Table6[[#This Row],[Section Name]]&amp;"Group")</f>
        <v>#REF!</v>
      </c>
      <c r="E10" s="14" t="e">
        <f>Table6[[#This Row],[ItemCount]]+Table6[[#This Row],[GroupCount]]</f>
        <v>#REF!</v>
      </c>
    </row>
    <row r="11" spans="1:5">
      <c r="A11" s="14" t="s">
        <v>357</v>
      </c>
      <c r="C11" s="14" t="e">
        <f>COUNTIF(#REF!,Table6[[#This Row],[Section Name]]&amp;"Item")</f>
        <v>#REF!</v>
      </c>
      <c r="D11" s="14" t="e">
        <f>COUNTIF(#REF!,Table6[[#This Row],[Section Name]]&amp;"Group")</f>
        <v>#REF!</v>
      </c>
      <c r="E11" s="14" t="e">
        <f>Table6[[#This Row],[ItemCount]]+Table6[[#This Row],[GroupCount]]</f>
        <v>#REF!</v>
      </c>
    </row>
    <row r="12" spans="1:5">
      <c r="A12" s="14" t="s">
        <v>240</v>
      </c>
      <c r="C12" s="14" t="e">
        <f>COUNTIF(#REF!,Table6[[#This Row],[Section Name]]&amp;"Item")</f>
        <v>#REF!</v>
      </c>
      <c r="D12" s="14" t="e">
        <f>COUNTIF(#REF!,Table6[[#This Row],[Section Name]]&amp;"Group")</f>
        <v>#REF!</v>
      </c>
      <c r="E12" s="14" t="e">
        <f>Table6[[#This Row],[ItemCount]]+Table6[[#This Row],[GroupCount]]</f>
        <v>#REF!</v>
      </c>
    </row>
    <row r="13" spans="1:5">
      <c r="A13" s="14" t="s">
        <v>221</v>
      </c>
      <c r="C13" s="14" t="e">
        <f>COUNTIF(#REF!,Table6[[#This Row],[Section Name]]&amp;"Item")</f>
        <v>#REF!</v>
      </c>
      <c r="D13" s="14" t="e">
        <f>COUNTIF(#REF!,Table6[[#This Row],[Section Name]]&amp;"Group")</f>
        <v>#REF!</v>
      </c>
      <c r="E13" s="14" t="e">
        <f>Table6[[#This Row],[ItemCount]]+Table6[[#This Row],[GroupCount]]</f>
        <v>#REF!</v>
      </c>
    </row>
    <row r="14" spans="1:5">
      <c r="A14" s="14" t="s">
        <v>358</v>
      </c>
      <c r="C14" s="14" t="e">
        <f>COUNTIF(#REF!,Table6[[#This Row],[Section Name]]&amp;"Item")</f>
        <v>#REF!</v>
      </c>
      <c r="D14" s="14" t="e">
        <f>COUNTIF(#REF!,Table6[[#This Row],[Section Name]]&amp;"Group")</f>
        <v>#REF!</v>
      </c>
      <c r="E14" s="14" t="e">
        <f>Table6[[#This Row],[ItemCount]]+Table6[[#This Row],[GroupCount]]</f>
        <v>#REF!</v>
      </c>
    </row>
    <row r="15" spans="1:5">
      <c r="A15" s="14" t="s">
        <v>277</v>
      </c>
      <c r="C15" s="14" t="e">
        <f>COUNTIF(#REF!,Table6[[#This Row],[Section Name]]&amp;"Item")</f>
        <v>#REF!</v>
      </c>
      <c r="D15" s="14" t="e">
        <f>COUNTIF(#REF!,Table6[[#This Row],[Section Name]]&amp;"Group")</f>
        <v>#REF!</v>
      </c>
      <c r="E15" s="14" t="e">
        <f>Table6[[#This Row],[ItemCount]]+Table6[[#This Row],[GroupCount]]</f>
        <v>#REF!</v>
      </c>
    </row>
    <row r="16" spans="1:5">
      <c r="A16" s="14" t="s">
        <v>338</v>
      </c>
      <c r="C16" s="14" t="e">
        <f>COUNTIF(#REF!,Table6[[#This Row],[Section Name]]&amp;"Item")</f>
        <v>#REF!</v>
      </c>
      <c r="D16" s="14" t="e">
        <f>COUNTIF(#REF!,Table6[[#This Row],[Section Name]]&amp;"Group")</f>
        <v>#REF!</v>
      </c>
      <c r="E16" s="14" t="e">
        <f>Table6[[#This Row],[ItemCount]]+Table6[[#This Row],[GroupCount]]</f>
        <v>#REF!</v>
      </c>
    </row>
    <row r="17" spans="1:5">
      <c r="A17" s="14" t="s">
        <v>301</v>
      </c>
      <c r="C17" s="14" t="e">
        <f>COUNTIF(#REF!,Table6[[#This Row],[Section Name]]&amp;"Item")</f>
        <v>#REF!</v>
      </c>
      <c r="D17" s="14" t="e">
        <f>COUNTIF(#REF!,Table6[[#This Row],[Section Name]]&amp;"Group")</f>
        <v>#REF!</v>
      </c>
      <c r="E17" s="14" t="e">
        <f>Table6[[#This Row],[ItemCount]]+Table6[[#This Row],[GroupCount]]</f>
        <v>#REF!</v>
      </c>
    </row>
    <row r="18" spans="1:5">
      <c r="A18" s="14" t="s">
        <v>325</v>
      </c>
      <c r="C18" s="14" t="e">
        <f>COUNTIF(#REF!,Table6[[#This Row],[Section Name]]&amp;"Item")</f>
        <v>#REF!</v>
      </c>
      <c r="D18" s="14" t="e">
        <f>COUNTIF(#REF!,Table6[[#This Row],[Section Name]]&amp;"Group")</f>
        <v>#REF!</v>
      </c>
      <c r="E18" s="14" t="e">
        <f>Table6[[#This Row],[ItemCount]]+Table6[[#This Row],[GroupCount]]</f>
        <v>#REF!</v>
      </c>
    </row>
    <row r="19" spans="1:5">
      <c r="A19" s="14" t="s">
        <v>359</v>
      </c>
      <c r="C19" s="14" t="e">
        <f>COUNTIF(#REF!,Table6[[#This Row],[Section Name]]&amp;"Item")</f>
        <v>#REF!</v>
      </c>
      <c r="D19" s="14" t="e">
        <f>COUNTIF(#REF!,Table6[[#This Row],[Section Name]]&amp;"Group")</f>
        <v>#REF!</v>
      </c>
      <c r="E19" s="14" t="e">
        <f>Table6[[#This Row],[ItemCount]]+Table6[[#This Row],[GroupCount]]</f>
        <v>#REF!</v>
      </c>
    </row>
    <row r="20" spans="1:5">
      <c r="C20" s="14" t="e">
        <f>COUNTIF(#REF!,Table6[[#This Row],[Section Name]]&amp;"Item")</f>
        <v>#REF!</v>
      </c>
      <c r="D20" s="14" t="e">
        <f>COUNTIF(#REF!,Table6[[#This Row],[Section Name]]&amp;"Group")</f>
        <v>#REF!</v>
      </c>
      <c r="E20" s="14" t="e">
        <f>Table6[[#This Row],[ItemCount]]+Table6[[#This Row],[GroupCount]]</f>
        <v>#REF!</v>
      </c>
    </row>
    <row r="21" spans="1:5">
      <c r="C21" s="14" t="e">
        <f>COUNTIF(#REF!,Table6[[#This Row],[Section Name]]&amp;"Item")</f>
        <v>#REF!</v>
      </c>
      <c r="D21" s="14" t="e">
        <f>COUNTIF(#REF!,Table6[[#This Row],[Section Name]]&amp;"Group")</f>
        <v>#REF!</v>
      </c>
      <c r="E21" s="14" t="e">
        <f>Table6[[#This Row],[ItemCount]]+Table6[[#This Row],[GroupCount]]</f>
        <v>#REF!</v>
      </c>
    </row>
    <row r="22" spans="1:5">
      <c r="C22" s="14" t="e">
        <f>COUNTIF(#REF!,Table6[[#This Row],[Section Name]]&amp;"Item")</f>
        <v>#REF!</v>
      </c>
      <c r="D22" s="14" t="e">
        <f>COUNTIF(#REF!,Table6[[#This Row],[Section Name]]&amp;"Group")</f>
        <v>#REF!</v>
      </c>
      <c r="E22" s="14" t="e">
        <f>Table6[[#This Row],[ItemCount]]+Table6[[#This Row],[GroupCount]]</f>
        <v>#REF!</v>
      </c>
    </row>
    <row r="23" spans="1:5">
      <c r="C23" s="14" t="e">
        <f>COUNTIF(#REF!,Table6[[#This Row],[Section Name]]&amp;"Item")</f>
        <v>#REF!</v>
      </c>
      <c r="D23" s="14" t="e">
        <f>COUNTIF(#REF!,Table6[[#This Row],[Section Name]]&amp;"Group")</f>
        <v>#REF!</v>
      </c>
      <c r="E23" s="14" t="e">
        <f>Table6[[#This Row],[ItemCount]]+Table6[[#This Row],[GroupCount]]</f>
        <v>#REF!</v>
      </c>
    </row>
    <row r="24" spans="1:5">
      <c r="C24" s="14" t="e">
        <f>COUNTIF(#REF!,Table6[[#This Row],[Section Name]]&amp;"Item")</f>
        <v>#REF!</v>
      </c>
      <c r="D24" s="14" t="e">
        <f>COUNTIF(#REF!,Table6[[#This Row],[Section Name]]&amp;"Group")</f>
        <v>#REF!</v>
      </c>
      <c r="E24" s="14" t="e">
        <f>Table6[[#This Row],[ItemCount]]+Table6[[#This Row],[GroupCount]]</f>
        <v>#REF!</v>
      </c>
    </row>
    <row r="25" spans="1:5">
      <c r="C25" s="14" t="e">
        <f>COUNTIF(#REF!,Table6[[#This Row],[Section Name]]&amp;"Item")</f>
        <v>#REF!</v>
      </c>
      <c r="D25" s="14" t="e">
        <f>COUNTIF(#REF!,Table6[[#This Row],[Section Name]]&amp;"Group")</f>
        <v>#REF!</v>
      </c>
      <c r="E25" s="14" t="e">
        <f>Table6[[#This Row],[ItemCount]]+Table6[[#This Row],[GroupCount]]</f>
        <v>#REF!</v>
      </c>
    </row>
    <row r="26" spans="1:5">
      <c r="C26" s="14" t="e">
        <f>COUNTIF(#REF!,Table6[[#This Row],[Section Name]]&amp;"Item")</f>
        <v>#REF!</v>
      </c>
      <c r="D26" s="14" t="e">
        <f>COUNTIF(#REF!,Table6[[#This Row],[Section Name]]&amp;"Group")</f>
        <v>#REF!</v>
      </c>
      <c r="E26" s="14" t="e">
        <f>Table6[[#This Row],[ItemCount]]+Table6[[#This Row],[GroupCount]]</f>
        <v>#REF!</v>
      </c>
    </row>
    <row r="27" spans="1:5">
      <c r="C27" s="14" t="e">
        <f>COUNTIF(#REF!,Table6[[#This Row],[Section Name]]&amp;"Item")</f>
        <v>#REF!</v>
      </c>
      <c r="D27" s="14" t="e">
        <f>COUNTIF(#REF!,Table6[[#This Row],[Section Name]]&amp;"Group")</f>
        <v>#REF!</v>
      </c>
      <c r="E27" s="14" t="e">
        <f>Table6[[#This Row],[ItemCount]]+Table6[[#This Row],[GroupCount]]</f>
        <v>#REF!</v>
      </c>
    </row>
    <row r="28" spans="1:5">
      <c r="C28" s="14" t="e">
        <f>COUNTIF(#REF!,Table6[[#This Row],[Section Name]]&amp;"Item")</f>
        <v>#REF!</v>
      </c>
      <c r="D28" s="14" t="e">
        <f>COUNTIF(#REF!,Table6[[#This Row],[Section Name]]&amp;"Group")</f>
        <v>#REF!</v>
      </c>
      <c r="E28" s="14" t="e">
        <f>Table6[[#This Row],[ItemCount]]+Table6[[#This Row],[GroupCount]]</f>
        <v>#REF!</v>
      </c>
    </row>
    <row r="29" spans="1:5">
      <c r="C29" s="14" t="e">
        <f>COUNTIF(#REF!,Table6[[#This Row],[Section Name]]&amp;"Item")</f>
        <v>#REF!</v>
      </c>
      <c r="D29" s="14" t="e">
        <f>COUNTIF(#REF!,Table6[[#This Row],[Section Name]]&amp;"Group")</f>
        <v>#REF!</v>
      </c>
      <c r="E29" s="14" t="e">
        <f>Table6[[#This Row],[ItemCount]]+Table6[[#This Row],[GroupCount]]</f>
        <v>#REF!</v>
      </c>
    </row>
    <row r="30" spans="1:5">
      <c r="C30" s="14" t="e">
        <f>COUNTIF(#REF!,Table6[[#This Row],[Section Name]]&amp;"Item")</f>
        <v>#REF!</v>
      </c>
      <c r="D30" s="14" t="e">
        <f>COUNTIF(#REF!,Table6[[#This Row],[Section Name]]&amp;"Group")</f>
        <v>#REF!</v>
      </c>
      <c r="E30" s="14" t="e">
        <f>Table6[[#This Row],[ItemCount]]+Table6[[#This Row],[GroupCount]]</f>
        <v>#REF!</v>
      </c>
    </row>
    <row r="31" spans="1:5">
      <c r="C31" s="14" t="e">
        <f>COUNTIF(#REF!,Table6[[#This Row],[Section Name]]&amp;"Item")</f>
        <v>#REF!</v>
      </c>
      <c r="D31" s="14" t="e">
        <f>COUNTIF(#REF!,Table6[[#This Row],[Section Name]]&amp;"Group")</f>
        <v>#REF!</v>
      </c>
      <c r="E31" s="14" t="e">
        <f>Table6[[#This Row],[ItemCount]]+Table6[[#This Row],[GroupCount]]</f>
        <v>#REF!</v>
      </c>
    </row>
    <row r="32" spans="1:5">
      <c r="C32" s="14" t="e">
        <f>COUNTIF(#REF!,Table6[[#This Row],[Section Name]]&amp;"Item")</f>
        <v>#REF!</v>
      </c>
      <c r="D32" s="14" t="e">
        <f>COUNTIF(#REF!,Table6[[#This Row],[Section Name]]&amp;"Group")</f>
        <v>#REF!</v>
      </c>
      <c r="E32" s="14" t="e">
        <f>Table6[[#This Row],[ItemCount]]+Table6[[#This Row],[GroupCount]]</f>
        <v>#REF!</v>
      </c>
    </row>
    <row r="33" spans="3:5">
      <c r="C33" s="14" t="e">
        <f>COUNTIF(#REF!,Table6[[#This Row],[Section Name]]&amp;"Item")</f>
        <v>#REF!</v>
      </c>
      <c r="D33" s="14" t="e">
        <f>COUNTIF(#REF!,Table6[[#This Row],[Section Name]]&amp;"Group")</f>
        <v>#REF!</v>
      </c>
      <c r="E33" s="14" t="e">
        <f>Table6[[#This Row],[ItemCount]]+Table6[[#This Row],[GroupCount]]</f>
        <v>#REF!</v>
      </c>
    </row>
    <row r="34" spans="3:5">
      <c r="C34" s="14" t="e">
        <f>COUNTIF(#REF!,Table6[[#This Row],[Section Name]]&amp;"Item")</f>
        <v>#REF!</v>
      </c>
      <c r="D34" s="14" t="e">
        <f>COUNTIF(#REF!,Table6[[#This Row],[Section Name]]&amp;"Group")</f>
        <v>#REF!</v>
      </c>
      <c r="E34" s="14" t="e">
        <f>Table6[[#This Row],[ItemCount]]+Table6[[#This Row],[GroupCount]]</f>
        <v>#REF!</v>
      </c>
    </row>
    <row r="35" spans="3:5">
      <c r="C35" s="14" t="e">
        <f>COUNTIF(#REF!,Table6[[#This Row],[Section Name]]&amp;"Item")</f>
        <v>#REF!</v>
      </c>
      <c r="D35" s="14" t="e">
        <f>COUNTIF(#REF!,Table6[[#This Row],[Section Name]]&amp;"Group")</f>
        <v>#REF!</v>
      </c>
      <c r="E35" s="14" t="e">
        <f>Table6[[#This Row],[ItemCount]]+Table6[[#This Row],[GroupCount]]</f>
        <v>#REF!</v>
      </c>
    </row>
    <row r="36" spans="3:5">
      <c r="C36" s="14" t="e">
        <f>COUNTIF(#REF!,Table6[[#This Row],[Section Name]]&amp;"Item")</f>
        <v>#REF!</v>
      </c>
      <c r="D36" s="14" t="e">
        <f>COUNTIF(#REF!,Table6[[#This Row],[Section Name]]&amp;"Group")</f>
        <v>#REF!</v>
      </c>
      <c r="E36" s="14" t="e">
        <f>Table6[[#This Row],[ItemCount]]+Table6[[#This Row],[GroupCount]]</f>
        <v>#REF!</v>
      </c>
    </row>
    <row r="37" spans="3:5">
      <c r="C37" s="14" t="e">
        <f>COUNTIF(#REF!,Table6[[#This Row],[Section Name]]&amp;"Item")</f>
        <v>#REF!</v>
      </c>
      <c r="D37" s="14" t="e">
        <f>COUNTIF(#REF!,Table6[[#This Row],[Section Name]]&amp;"Group")</f>
        <v>#REF!</v>
      </c>
      <c r="E37" s="14" t="e">
        <f>Table6[[#This Row],[ItemCount]]+Table6[[#This Row],[GroupCount]]</f>
        <v>#REF!</v>
      </c>
    </row>
    <row r="38" spans="3:5">
      <c r="C38" s="14" t="e">
        <f>COUNTIF(#REF!,Table6[[#This Row],[Section Name]]&amp;"Item")</f>
        <v>#REF!</v>
      </c>
      <c r="D38" s="14" t="e">
        <f>COUNTIF(#REF!,Table6[[#This Row],[Section Name]]&amp;"Group")</f>
        <v>#REF!</v>
      </c>
      <c r="E38" s="14" t="e">
        <f>Table6[[#This Row],[ItemCount]]+Table6[[#This Row],[GroupCount]]</f>
        <v>#REF!</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C32AA-9D07-498C-8664-782D96BC3FB2}">
  <sheetPr codeName="Sheet6">
    <tabColor theme="7"/>
  </sheetPr>
  <dimension ref="A1:F82"/>
  <sheetViews>
    <sheetView topLeftCell="A13" workbookViewId="0">
      <selection activeCell="F56" sqref="F56"/>
    </sheetView>
  </sheetViews>
  <sheetFormatPr defaultColWidth="8.75" defaultRowHeight="13.9"/>
  <cols>
    <col min="1" max="5" width="18.75" style="1" customWidth="1"/>
    <col min="6" max="6" width="49.625" style="1" customWidth="1"/>
    <col min="7" max="7" width="39.5" style="1" customWidth="1"/>
    <col min="8" max="16384" width="8.75" style="1"/>
  </cols>
  <sheetData>
    <row r="1" spans="1:6">
      <c r="A1" s="6" t="s">
        <v>360</v>
      </c>
      <c r="B1" s="7" t="s">
        <v>361</v>
      </c>
      <c r="C1" s="7" t="s">
        <v>362</v>
      </c>
      <c r="D1" s="7" t="s">
        <v>363</v>
      </c>
      <c r="E1" s="8" t="s">
        <v>364</v>
      </c>
      <c r="F1" s="8" t="s">
        <v>365</v>
      </c>
    </row>
    <row r="2" spans="1:6">
      <c r="A2" s="9" t="s">
        <v>366</v>
      </c>
      <c r="B2" s="2" t="s">
        <v>367</v>
      </c>
      <c r="C2" s="2" t="s">
        <v>368</v>
      </c>
      <c r="D2" s="2" t="s">
        <v>369</v>
      </c>
      <c r="E2" s="5" t="s">
        <v>370</v>
      </c>
      <c r="F2" s="4" t="str">
        <f>_xlfn.CONCAT(T_Scores[[#This Row],[Type]:[Value Conformance]])</f>
        <v>GroupPresentYesEquivalent</v>
      </c>
    </row>
    <row r="3" spans="1:6">
      <c r="A3" s="9" t="s">
        <v>366</v>
      </c>
      <c r="B3" s="2" t="s">
        <v>367</v>
      </c>
      <c r="C3" s="2" t="s">
        <v>368</v>
      </c>
      <c r="D3" s="2" t="s">
        <v>371</v>
      </c>
      <c r="E3" s="5" t="s">
        <v>370</v>
      </c>
      <c r="F3" s="4" t="str">
        <f>_xlfn.CONCAT(T_Scores[[#This Row],[Type]:[Value Conformance]])</f>
        <v>GroupPresentYesNot Equivalent</v>
      </c>
    </row>
    <row r="4" spans="1:6">
      <c r="A4" s="9" t="s">
        <v>366</v>
      </c>
      <c r="B4" s="2" t="s">
        <v>367</v>
      </c>
      <c r="C4" s="2" t="s">
        <v>368</v>
      </c>
      <c r="D4" s="2"/>
      <c r="E4" s="5" t="s">
        <v>370</v>
      </c>
      <c r="F4" s="4" t="str">
        <f>_xlfn.CONCAT(T_Scores[[#This Row],[Type]:[Value Conformance]])</f>
        <v>GroupPresentYes</v>
      </c>
    </row>
    <row r="5" spans="1:6">
      <c r="A5" s="9" t="s">
        <v>366</v>
      </c>
      <c r="B5" s="2" t="s">
        <v>367</v>
      </c>
      <c r="C5" s="2" t="s">
        <v>372</v>
      </c>
      <c r="D5" s="2" t="s">
        <v>369</v>
      </c>
      <c r="E5" s="5" t="s">
        <v>373</v>
      </c>
      <c r="F5" s="4" t="str">
        <f>_xlfn.CONCAT(T_Scores[[#This Row],[Type]:[Value Conformance]])</f>
        <v>GroupPresentNoEquivalent</v>
      </c>
    </row>
    <row r="6" spans="1:6">
      <c r="A6" s="9" t="s">
        <v>366</v>
      </c>
      <c r="B6" s="2" t="s">
        <v>367</v>
      </c>
      <c r="C6" s="2" t="s">
        <v>372</v>
      </c>
      <c r="D6" s="2" t="s">
        <v>371</v>
      </c>
      <c r="E6" s="5" t="s">
        <v>373</v>
      </c>
      <c r="F6" s="4" t="str">
        <f>_xlfn.CONCAT(T_Scores[[#This Row],[Type]:[Value Conformance]])</f>
        <v>GroupPresentNoNot Equivalent</v>
      </c>
    </row>
    <row r="7" spans="1:6">
      <c r="A7" s="9" t="s">
        <v>366</v>
      </c>
      <c r="B7" s="2" t="s">
        <v>367</v>
      </c>
      <c r="C7" s="2" t="s">
        <v>372</v>
      </c>
      <c r="D7" s="2"/>
      <c r="E7" s="5" t="s">
        <v>373</v>
      </c>
      <c r="F7" s="4" t="str">
        <f>_xlfn.CONCAT(T_Scores[[#This Row],[Type]:[Value Conformance]])</f>
        <v>GroupPresentNo</v>
      </c>
    </row>
    <row r="8" spans="1:6">
      <c r="A8" s="9" t="s">
        <v>366</v>
      </c>
      <c r="B8" s="2" t="s">
        <v>367</v>
      </c>
      <c r="C8" s="2"/>
      <c r="D8" s="2" t="s">
        <v>369</v>
      </c>
      <c r="E8" s="5" t="s">
        <v>374</v>
      </c>
      <c r="F8" s="4" t="str">
        <f>_xlfn.CONCAT(T_Scores[[#This Row],[Type]:[Value Conformance]])</f>
        <v>GroupPresentEquivalent</v>
      </c>
    </row>
    <row r="9" spans="1:6">
      <c r="A9" s="9" t="s">
        <v>366</v>
      </c>
      <c r="B9" s="2" t="s">
        <v>367</v>
      </c>
      <c r="C9" s="2"/>
      <c r="D9" s="2" t="s">
        <v>371</v>
      </c>
      <c r="E9" s="5" t="s">
        <v>374</v>
      </c>
      <c r="F9" s="4" t="str">
        <f>_xlfn.CONCAT(T_Scores[[#This Row],[Type]:[Value Conformance]])</f>
        <v>GroupPresentNot Equivalent</v>
      </c>
    </row>
    <row r="10" spans="1:6">
      <c r="A10" s="9" t="s">
        <v>366</v>
      </c>
      <c r="B10" s="2" t="s">
        <v>367</v>
      </c>
      <c r="C10" s="2"/>
      <c r="D10" s="2"/>
      <c r="E10" s="5" t="s">
        <v>374</v>
      </c>
      <c r="F10" s="4" t="str">
        <f>_xlfn.CONCAT(T_Scores[[#This Row],[Type]:[Value Conformance]])</f>
        <v>GroupPresent</v>
      </c>
    </row>
    <row r="11" spans="1:6">
      <c r="A11" s="9" t="s">
        <v>366</v>
      </c>
      <c r="B11" s="2" t="s">
        <v>375</v>
      </c>
      <c r="C11" s="2" t="s">
        <v>368</v>
      </c>
      <c r="D11" s="2" t="s">
        <v>369</v>
      </c>
      <c r="E11" s="5" t="s">
        <v>376</v>
      </c>
      <c r="F11" s="4" t="str">
        <f>_xlfn.CONCAT(T_Scores[[#This Row],[Type]:[Value Conformance]])</f>
        <v>GroupNot PresentYesEquivalent</v>
      </c>
    </row>
    <row r="12" spans="1:6">
      <c r="A12" s="9" t="s">
        <v>366</v>
      </c>
      <c r="B12" s="2" t="s">
        <v>375</v>
      </c>
      <c r="C12" s="2" t="s">
        <v>368</v>
      </c>
      <c r="D12" s="2" t="s">
        <v>371</v>
      </c>
      <c r="E12" s="5" t="s">
        <v>376</v>
      </c>
      <c r="F12" s="4" t="str">
        <f>_xlfn.CONCAT(T_Scores[[#This Row],[Type]:[Value Conformance]])</f>
        <v>GroupNot PresentYesNot Equivalent</v>
      </c>
    </row>
    <row r="13" spans="1:6">
      <c r="A13" s="9" t="s">
        <v>366</v>
      </c>
      <c r="B13" s="2" t="s">
        <v>375</v>
      </c>
      <c r="C13" s="2" t="s">
        <v>368</v>
      </c>
      <c r="D13" s="2"/>
      <c r="E13" s="5" t="s">
        <v>376</v>
      </c>
      <c r="F13" s="4" t="str">
        <f>_xlfn.CONCAT(T_Scores[[#This Row],[Type]:[Value Conformance]])</f>
        <v>GroupNot PresentYes</v>
      </c>
    </row>
    <row r="14" spans="1:6">
      <c r="A14" s="9" t="s">
        <v>366</v>
      </c>
      <c r="B14" s="2" t="s">
        <v>375</v>
      </c>
      <c r="C14" s="2" t="s">
        <v>372</v>
      </c>
      <c r="D14" s="2" t="s">
        <v>369</v>
      </c>
      <c r="E14" s="5" t="s">
        <v>376</v>
      </c>
      <c r="F14" s="4" t="str">
        <f>_xlfn.CONCAT(T_Scores[[#This Row],[Type]:[Value Conformance]])</f>
        <v>GroupNot PresentNoEquivalent</v>
      </c>
    </row>
    <row r="15" spans="1:6">
      <c r="A15" s="9" t="s">
        <v>366</v>
      </c>
      <c r="B15" s="2" t="s">
        <v>375</v>
      </c>
      <c r="C15" s="2" t="s">
        <v>372</v>
      </c>
      <c r="D15" s="2" t="s">
        <v>371</v>
      </c>
      <c r="E15" s="5" t="s">
        <v>376</v>
      </c>
      <c r="F15" s="4" t="str">
        <f>_xlfn.CONCAT(T_Scores[[#This Row],[Type]:[Value Conformance]])</f>
        <v>GroupNot PresentNoNot Equivalent</v>
      </c>
    </row>
    <row r="16" spans="1:6">
      <c r="A16" s="9" t="s">
        <v>366</v>
      </c>
      <c r="B16" s="2" t="s">
        <v>375</v>
      </c>
      <c r="C16" s="2" t="s">
        <v>372</v>
      </c>
      <c r="D16" s="2"/>
      <c r="E16" s="5" t="s">
        <v>376</v>
      </c>
      <c r="F16" s="4" t="str">
        <f>_xlfn.CONCAT(T_Scores[[#This Row],[Type]:[Value Conformance]])</f>
        <v>GroupNot PresentNo</v>
      </c>
    </row>
    <row r="17" spans="1:6">
      <c r="A17" s="9" t="s">
        <v>366</v>
      </c>
      <c r="B17" s="2" t="s">
        <v>375</v>
      </c>
      <c r="C17" s="2"/>
      <c r="D17" s="2" t="s">
        <v>369</v>
      </c>
      <c r="E17" s="5" t="s">
        <v>376</v>
      </c>
      <c r="F17" s="4" t="str">
        <f>_xlfn.CONCAT(T_Scores[[#This Row],[Type]:[Value Conformance]])</f>
        <v>GroupNot PresentEquivalent</v>
      </c>
    </row>
    <row r="18" spans="1:6">
      <c r="A18" s="9" t="s">
        <v>366</v>
      </c>
      <c r="B18" s="2" t="s">
        <v>375</v>
      </c>
      <c r="C18" s="2"/>
      <c r="D18" s="2" t="s">
        <v>371</v>
      </c>
      <c r="E18" s="5" t="s">
        <v>376</v>
      </c>
      <c r="F18" s="4" t="str">
        <f>_xlfn.CONCAT(T_Scores[[#This Row],[Type]:[Value Conformance]])</f>
        <v>GroupNot PresentNot Equivalent</v>
      </c>
    </row>
    <row r="19" spans="1:6">
      <c r="A19" s="9" t="s">
        <v>366</v>
      </c>
      <c r="B19" s="2" t="s">
        <v>375</v>
      </c>
      <c r="C19" s="2"/>
      <c r="D19" s="2"/>
      <c r="E19" s="5" t="s">
        <v>376</v>
      </c>
      <c r="F19" s="4" t="str">
        <f>_xlfn.CONCAT(T_Scores[[#This Row],[Type]:[Value Conformance]])</f>
        <v>GroupNot Present</v>
      </c>
    </row>
    <row r="20" spans="1:6">
      <c r="A20" s="9" t="s">
        <v>366</v>
      </c>
      <c r="B20" s="2"/>
      <c r="C20" s="2" t="s">
        <v>368</v>
      </c>
      <c r="D20" s="2" t="s">
        <v>369</v>
      </c>
      <c r="E20" s="5" t="s">
        <v>374</v>
      </c>
      <c r="F20" s="4" t="str">
        <f>_xlfn.CONCAT(T_Scores[[#This Row],[Type]:[Value Conformance]])</f>
        <v>GroupYesEquivalent</v>
      </c>
    </row>
    <row r="21" spans="1:6">
      <c r="A21" s="9" t="s">
        <v>366</v>
      </c>
      <c r="B21" s="2"/>
      <c r="C21" s="2" t="s">
        <v>368</v>
      </c>
      <c r="D21" s="2" t="s">
        <v>371</v>
      </c>
      <c r="E21" s="5" t="s">
        <v>374</v>
      </c>
      <c r="F21" s="4" t="str">
        <f>_xlfn.CONCAT(T_Scores[[#This Row],[Type]:[Value Conformance]])</f>
        <v>GroupYesNot Equivalent</v>
      </c>
    </row>
    <row r="22" spans="1:6">
      <c r="A22" s="9" t="s">
        <v>366</v>
      </c>
      <c r="B22" s="2"/>
      <c r="C22" s="2" t="s">
        <v>368</v>
      </c>
      <c r="D22" s="2"/>
      <c r="E22" s="5" t="s">
        <v>374</v>
      </c>
      <c r="F22" s="4" t="str">
        <f>_xlfn.CONCAT(T_Scores[[#This Row],[Type]:[Value Conformance]])</f>
        <v>GroupYes</v>
      </c>
    </row>
    <row r="23" spans="1:6">
      <c r="A23" s="9" t="s">
        <v>366</v>
      </c>
      <c r="B23" s="2"/>
      <c r="C23" s="2" t="s">
        <v>372</v>
      </c>
      <c r="D23" s="2" t="s">
        <v>369</v>
      </c>
      <c r="E23" s="5" t="s">
        <v>374</v>
      </c>
      <c r="F23" s="4" t="str">
        <f>_xlfn.CONCAT(T_Scores[[#This Row],[Type]:[Value Conformance]])</f>
        <v>GroupNoEquivalent</v>
      </c>
    </row>
    <row r="24" spans="1:6">
      <c r="A24" s="9" t="s">
        <v>366</v>
      </c>
      <c r="B24" s="2"/>
      <c r="C24" s="2" t="s">
        <v>372</v>
      </c>
      <c r="D24" s="2" t="s">
        <v>371</v>
      </c>
      <c r="E24" s="5" t="s">
        <v>374</v>
      </c>
      <c r="F24" s="4" t="str">
        <f>_xlfn.CONCAT(T_Scores[[#This Row],[Type]:[Value Conformance]])</f>
        <v>GroupNoNot Equivalent</v>
      </c>
    </row>
    <row r="25" spans="1:6">
      <c r="A25" s="9" t="s">
        <v>366</v>
      </c>
      <c r="B25" s="2"/>
      <c r="C25" s="2" t="s">
        <v>372</v>
      </c>
      <c r="D25" s="2"/>
      <c r="E25" s="5" t="s">
        <v>374</v>
      </c>
      <c r="F25" s="4" t="str">
        <f>_xlfn.CONCAT(T_Scores[[#This Row],[Type]:[Value Conformance]])</f>
        <v>GroupNo</v>
      </c>
    </row>
    <row r="26" spans="1:6">
      <c r="A26" s="9" t="s">
        <v>366</v>
      </c>
      <c r="B26" s="2"/>
      <c r="C26" s="2"/>
      <c r="D26" s="2" t="s">
        <v>369</v>
      </c>
      <c r="E26" s="5" t="s">
        <v>374</v>
      </c>
      <c r="F26" s="4" t="str">
        <f>_xlfn.CONCAT(T_Scores[[#This Row],[Type]:[Value Conformance]])</f>
        <v>GroupEquivalent</v>
      </c>
    </row>
    <row r="27" spans="1:6">
      <c r="A27" s="9" t="s">
        <v>366</v>
      </c>
      <c r="B27" s="2"/>
      <c r="C27" s="2"/>
      <c r="D27" s="2" t="s">
        <v>371</v>
      </c>
      <c r="E27" s="5" t="s">
        <v>374</v>
      </c>
      <c r="F27" s="4" t="str">
        <f>_xlfn.CONCAT(T_Scores[[#This Row],[Type]:[Value Conformance]])</f>
        <v>GroupNot Equivalent</v>
      </c>
    </row>
    <row r="28" spans="1:6">
      <c r="A28" s="9" t="s">
        <v>366</v>
      </c>
      <c r="B28" s="2"/>
      <c r="C28" s="2"/>
      <c r="D28" s="2"/>
      <c r="E28" s="5" t="s">
        <v>374</v>
      </c>
      <c r="F28" s="4" t="str">
        <f>_xlfn.CONCAT(T_Scores[[#This Row],[Type]:[Value Conformance]])</f>
        <v>Group</v>
      </c>
    </row>
    <row r="29" spans="1:6">
      <c r="A29" s="9" t="s">
        <v>377</v>
      </c>
      <c r="B29" s="2" t="s">
        <v>367</v>
      </c>
      <c r="C29" s="2" t="s">
        <v>368</v>
      </c>
      <c r="D29" s="2" t="s">
        <v>369</v>
      </c>
      <c r="E29" s="5" t="s">
        <v>370</v>
      </c>
      <c r="F29" s="4" t="str">
        <f>_xlfn.CONCAT(T_Scores[[#This Row],[Type]:[Value Conformance]])</f>
        <v>ItemPresentYesEquivalent</v>
      </c>
    </row>
    <row r="30" spans="1:6">
      <c r="A30" s="9" t="s">
        <v>377</v>
      </c>
      <c r="B30" s="2" t="s">
        <v>367</v>
      </c>
      <c r="C30" s="2" t="s">
        <v>368</v>
      </c>
      <c r="D30" s="2" t="s">
        <v>371</v>
      </c>
      <c r="E30" s="5" t="s">
        <v>373</v>
      </c>
      <c r="F30" s="4" t="str">
        <f>_xlfn.CONCAT(T_Scores[[#This Row],[Type]:[Value Conformance]])</f>
        <v>ItemPresentYesNot Equivalent</v>
      </c>
    </row>
    <row r="31" spans="1:6">
      <c r="A31" s="9" t="s">
        <v>377</v>
      </c>
      <c r="B31" s="2" t="s">
        <v>367</v>
      </c>
      <c r="C31" s="2" t="s">
        <v>368</v>
      </c>
      <c r="D31" s="2"/>
      <c r="E31" s="5" t="s">
        <v>374</v>
      </c>
      <c r="F31" s="4" t="str">
        <f>_xlfn.CONCAT(T_Scores[[#This Row],[Type]:[Value Conformance]])</f>
        <v>ItemPresentYes</v>
      </c>
    </row>
    <row r="32" spans="1:6">
      <c r="A32" s="9" t="s">
        <v>377</v>
      </c>
      <c r="B32" s="2" t="s">
        <v>367</v>
      </c>
      <c r="C32" s="2" t="s">
        <v>372</v>
      </c>
      <c r="D32" s="2" t="s">
        <v>369</v>
      </c>
      <c r="E32" s="5" t="s">
        <v>373</v>
      </c>
      <c r="F32" s="4" t="str">
        <f>_xlfn.CONCAT(T_Scores[[#This Row],[Type]:[Value Conformance]])</f>
        <v>ItemPresentNoEquivalent</v>
      </c>
    </row>
    <row r="33" spans="1:6">
      <c r="A33" s="9" t="s">
        <v>377</v>
      </c>
      <c r="B33" s="2" t="s">
        <v>367</v>
      </c>
      <c r="C33" s="2" t="s">
        <v>372</v>
      </c>
      <c r="D33" s="2" t="s">
        <v>371</v>
      </c>
      <c r="E33" s="5" t="s">
        <v>373</v>
      </c>
      <c r="F33" s="4" t="str">
        <f>_xlfn.CONCAT(T_Scores[[#This Row],[Type]:[Value Conformance]])</f>
        <v>ItemPresentNoNot Equivalent</v>
      </c>
    </row>
    <row r="34" spans="1:6">
      <c r="A34" s="9" t="s">
        <v>377</v>
      </c>
      <c r="B34" s="2" t="s">
        <v>367</v>
      </c>
      <c r="C34" s="2" t="s">
        <v>372</v>
      </c>
      <c r="D34" s="2"/>
      <c r="E34" s="5" t="s">
        <v>374</v>
      </c>
      <c r="F34" s="4" t="str">
        <f>_xlfn.CONCAT(T_Scores[[#This Row],[Type]:[Value Conformance]])</f>
        <v>ItemPresentNo</v>
      </c>
    </row>
    <row r="35" spans="1:6">
      <c r="A35" s="9" t="s">
        <v>377</v>
      </c>
      <c r="B35" s="2" t="s">
        <v>367</v>
      </c>
      <c r="C35" s="2"/>
      <c r="D35" s="2" t="s">
        <v>369</v>
      </c>
      <c r="E35" s="5" t="s">
        <v>374</v>
      </c>
      <c r="F35" s="4" t="str">
        <f>_xlfn.CONCAT(T_Scores[[#This Row],[Type]:[Value Conformance]])</f>
        <v>ItemPresentEquivalent</v>
      </c>
    </row>
    <row r="36" spans="1:6">
      <c r="A36" s="9" t="s">
        <v>377</v>
      </c>
      <c r="B36" s="2" t="s">
        <v>367</v>
      </c>
      <c r="C36" s="2"/>
      <c r="D36" s="2" t="s">
        <v>371</v>
      </c>
      <c r="E36" s="5" t="s">
        <v>374</v>
      </c>
      <c r="F36" s="4" t="str">
        <f>_xlfn.CONCAT(T_Scores[[#This Row],[Type]:[Value Conformance]])</f>
        <v>ItemPresentNot Equivalent</v>
      </c>
    </row>
    <row r="37" spans="1:6">
      <c r="A37" s="9" t="s">
        <v>377</v>
      </c>
      <c r="B37" s="2" t="s">
        <v>367</v>
      </c>
      <c r="C37" s="2"/>
      <c r="D37" s="2"/>
      <c r="E37" s="5" t="s">
        <v>374</v>
      </c>
      <c r="F37" s="4" t="str">
        <f>_xlfn.CONCAT(T_Scores[[#This Row],[Type]:[Value Conformance]])</f>
        <v>ItemPresent</v>
      </c>
    </row>
    <row r="38" spans="1:6">
      <c r="A38" s="9" t="s">
        <v>377</v>
      </c>
      <c r="B38" s="2" t="s">
        <v>375</v>
      </c>
      <c r="C38" s="2" t="s">
        <v>368</v>
      </c>
      <c r="D38" s="2" t="s">
        <v>369</v>
      </c>
      <c r="E38" s="5" t="s">
        <v>376</v>
      </c>
      <c r="F38" s="4" t="str">
        <f>_xlfn.CONCAT(T_Scores[[#This Row],[Type]:[Value Conformance]])</f>
        <v>ItemNot PresentYesEquivalent</v>
      </c>
    </row>
    <row r="39" spans="1:6">
      <c r="A39" s="9" t="s">
        <v>377</v>
      </c>
      <c r="B39" s="2" t="s">
        <v>375</v>
      </c>
      <c r="C39" s="2" t="s">
        <v>368</v>
      </c>
      <c r="D39" s="2" t="s">
        <v>371</v>
      </c>
      <c r="E39" s="5" t="s">
        <v>376</v>
      </c>
      <c r="F39" s="4" t="str">
        <f>_xlfn.CONCAT(T_Scores[[#This Row],[Type]:[Value Conformance]])</f>
        <v>ItemNot PresentYesNot Equivalent</v>
      </c>
    </row>
    <row r="40" spans="1:6">
      <c r="A40" s="9" t="s">
        <v>377</v>
      </c>
      <c r="B40" s="2" t="s">
        <v>375</v>
      </c>
      <c r="C40" s="2" t="s">
        <v>368</v>
      </c>
      <c r="D40" s="2"/>
      <c r="E40" s="5" t="s">
        <v>376</v>
      </c>
      <c r="F40" s="4" t="str">
        <f>_xlfn.CONCAT(T_Scores[[#This Row],[Type]:[Value Conformance]])</f>
        <v>ItemNot PresentYes</v>
      </c>
    </row>
    <row r="41" spans="1:6">
      <c r="A41" s="9" t="s">
        <v>377</v>
      </c>
      <c r="B41" s="2" t="s">
        <v>375</v>
      </c>
      <c r="C41" s="2" t="s">
        <v>372</v>
      </c>
      <c r="D41" s="2" t="s">
        <v>369</v>
      </c>
      <c r="E41" s="5" t="s">
        <v>376</v>
      </c>
      <c r="F41" s="4" t="str">
        <f>_xlfn.CONCAT(T_Scores[[#This Row],[Type]:[Value Conformance]])</f>
        <v>ItemNot PresentNoEquivalent</v>
      </c>
    </row>
    <row r="42" spans="1:6">
      <c r="A42" s="9" t="s">
        <v>377</v>
      </c>
      <c r="B42" s="2" t="s">
        <v>375</v>
      </c>
      <c r="C42" s="2" t="s">
        <v>372</v>
      </c>
      <c r="D42" s="2" t="s">
        <v>371</v>
      </c>
      <c r="E42" s="5" t="s">
        <v>376</v>
      </c>
      <c r="F42" s="4" t="str">
        <f>_xlfn.CONCAT(T_Scores[[#This Row],[Type]:[Value Conformance]])</f>
        <v>ItemNot PresentNoNot Equivalent</v>
      </c>
    </row>
    <row r="43" spans="1:6">
      <c r="A43" s="9" t="s">
        <v>377</v>
      </c>
      <c r="B43" s="2" t="s">
        <v>375</v>
      </c>
      <c r="C43" s="2" t="s">
        <v>372</v>
      </c>
      <c r="D43" s="2"/>
      <c r="E43" s="5" t="s">
        <v>376</v>
      </c>
      <c r="F43" s="4" t="str">
        <f>_xlfn.CONCAT(T_Scores[[#This Row],[Type]:[Value Conformance]])</f>
        <v>ItemNot PresentNo</v>
      </c>
    </row>
    <row r="44" spans="1:6">
      <c r="A44" s="9" t="s">
        <v>377</v>
      </c>
      <c r="B44" s="2" t="s">
        <v>375</v>
      </c>
      <c r="C44" s="2"/>
      <c r="D44" s="2" t="s">
        <v>369</v>
      </c>
      <c r="E44" s="5" t="s">
        <v>376</v>
      </c>
      <c r="F44" s="4" t="str">
        <f>_xlfn.CONCAT(T_Scores[[#This Row],[Type]:[Value Conformance]])</f>
        <v>ItemNot PresentEquivalent</v>
      </c>
    </row>
    <row r="45" spans="1:6">
      <c r="A45" s="9" t="s">
        <v>377</v>
      </c>
      <c r="B45" s="2" t="s">
        <v>375</v>
      </c>
      <c r="C45" s="2"/>
      <c r="D45" s="2" t="s">
        <v>371</v>
      </c>
      <c r="E45" s="5" t="s">
        <v>376</v>
      </c>
      <c r="F45" s="4" t="str">
        <f>_xlfn.CONCAT(T_Scores[[#This Row],[Type]:[Value Conformance]])</f>
        <v>ItemNot PresentNot Equivalent</v>
      </c>
    </row>
    <row r="46" spans="1:6">
      <c r="A46" s="9" t="s">
        <v>377</v>
      </c>
      <c r="B46" s="2" t="s">
        <v>375</v>
      </c>
      <c r="C46" s="2"/>
      <c r="D46" s="2"/>
      <c r="E46" s="5" t="s">
        <v>376</v>
      </c>
      <c r="F46" s="4" t="str">
        <f>_xlfn.CONCAT(T_Scores[[#This Row],[Type]:[Value Conformance]])</f>
        <v>ItemNot Present</v>
      </c>
    </row>
    <row r="47" spans="1:6">
      <c r="A47" s="9" t="s">
        <v>377</v>
      </c>
      <c r="B47" s="2"/>
      <c r="C47" s="2" t="s">
        <v>368</v>
      </c>
      <c r="D47" s="2" t="s">
        <v>369</v>
      </c>
      <c r="E47" s="5" t="s">
        <v>374</v>
      </c>
      <c r="F47" s="4" t="str">
        <f>_xlfn.CONCAT(T_Scores[[#This Row],[Type]:[Value Conformance]])</f>
        <v>ItemYesEquivalent</v>
      </c>
    </row>
    <row r="48" spans="1:6">
      <c r="A48" s="9" t="s">
        <v>377</v>
      </c>
      <c r="B48" s="2"/>
      <c r="C48" s="2" t="s">
        <v>368</v>
      </c>
      <c r="D48" s="2" t="s">
        <v>371</v>
      </c>
      <c r="E48" s="5" t="s">
        <v>374</v>
      </c>
      <c r="F48" s="4" t="str">
        <f>_xlfn.CONCAT(T_Scores[[#This Row],[Type]:[Value Conformance]])</f>
        <v>ItemYesNot Equivalent</v>
      </c>
    </row>
    <row r="49" spans="1:6">
      <c r="A49" s="9" t="s">
        <v>377</v>
      </c>
      <c r="B49" s="2"/>
      <c r="C49" s="2" t="s">
        <v>368</v>
      </c>
      <c r="D49" s="2"/>
      <c r="E49" s="5" t="s">
        <v>374</v>
      </c>
      <c r="F49" s="4" t="str">
        <f>_xlfn.CONCAT(T_Scores[[#This Row],[Type]:[Value Conformance]])</f>
        <v>ItemYes</v>
      </c>
    </row>
    <row r="50" spans="1:6">
      <c r="A50" s="9" t="s">
        <v>377</v>
      </c>
      <c r="B50" s="2"/>
      <c r="C50" s="2" t="s">
        <v>372</v>
      </c>
      <c r="D50" s="2" t="s">
        <v>369</v>
      </c>
      <c r="E50" s="5" t="s">
        <v>374</v>
      </c>
      <c r="F50" s="4" t="str">
        <f>_xlfn.CONCAT(T_Scores[[#This Row],[Type]:[Value Conformance]])</f>
        <v>ItemNoEquivalent</v>
      </c>
    </row>
    <row r="51" spans="1:6">
      <c r="A51" s="9" t="s">
        <v>377</v>
      </c>
      <c r="B51" s="2"/>
      <c r="C51" s="2" t="s">
        <v>372</v>
      </c>
      <c r="D51" s="2" t="s">
        <v>371</v>
      </c>
      <c r="E51" s="5" t="s">
        <v>374</v>
      </c>
      <c r="F51" s="4" t="str">
        <f>_xlfn.CONCAT(T_Scores[[#This Row],[Type]:[Value Conformance]])</f>
        <v>ItemNoNot Equivalent</v>
      </c>
    </row>
    <row r="52" spans="1:6">
      <c r="A52" s="9" t="s">
        <v>377</v>
      </c>
      <c r="B52" s="2"/>
      <c r="C52" s="2" t="s">
        <v>372</v>
      </c>
      <c r="D52" s="2"/>
      <c r="E52" s="5" t="s">
        <v>374</v>
      </c>
      <c r="F52" s="4" t="str">
        <f>_xlfn.CONCAT(T_Scores[[#This Row],[Type]:[Value Conformance]])</f>
        <v>ItemNo</v>
      </c>
    </row>
    <row r="53" spans="1:6">
      <c r="A53" s="9" t="s">
        <v>377</v>
      </c>
      <c r="B53" s="2"/>
      <c r="C53" s="2"/>
      <c r="D53" s="2" t="s">
        <v>369</v>
      </c>
      <c r="E53" s="5" t="s">
        <v>374</v>
      </c>
      <c r="F53" s="4" t="str">
        <f>_xlfn.CONCAT(T_Scores[[#This Row],[Type]:[Value Conformance]])</f>
        <v>ItemEquivalent</v>
      </c>
    </row>
    <row r="54" spans="1:6">
      <c r="A54" s="9" t="s">
        <v>377</v>
      </c>
      <c r="B54" s="2"/>
      <c r="C54" s="2"/>
      <c r="D54" s="2" t="s">
        <v>371</v>
      </c>
      <c r="E54" s="5" t="s">
        <v>374</v>
      </c>
      <c r="F54" s="4" t="str">
        <f>_xlfn.CONCAT(T_Scores[[#This Row],[Type]:[Value Conformance]])</f>
        <v>ItemNot Equivalent</v>
      </c>
    </row>
    <row r="55" spans="1:6">
      <c r="A55" s="9" t="s">
        <v>377</v>
      </c>
      <c r="B55" s="3"/>
      <c r="C55" s="3"/>
      <c r="D55" s="3"/>
      <c r="E55" s="5" t="s">
        <v>374</v>
      </c>
      <c r="F55" s="10" t="str">
        <f>_xlfn.CONCAT(T_Scores[[#This Row],[Type]:[Value Conformance]])</f>
        <v>Item</v>
      </c>
    </row>
    <row r="56" spans="1:6">
      <c r="A56" s="9" t="s">
        <v>3</v>
      </c>
      <c r="B56" s="2" t="s">
        <v>367</v>
      </c>
      <c r="C56" s="2" t="s">
        <v>368</v>
      </c>
      <c r="D56" s="2" t="s">
        <v>369</v>
      </c>
      <c r="E56" s="5" t="s">
        <v>370</v>
      </c>
      <c r="F56" s="4" t="str">
        <f>_xlfn.CONCAT(T_Scores[[#This Row],[Type]:[Value Conformance]])</f>
        <v>SectionPresentYesEquivalent</v>
      </c>
    </row>
    <row r="57" spans="1:6">
      <c r="A57" s="9" t="s">
        <v>3</v>
      </c>
      <c r="B57" s="2" t="s">
        <v>367</v>
      </c>
      <c r="C57" s="2" t="s">
        <v>368</v>
      </c>
      <c r="D57" s="2" t="s">
        <v>371</v>
      </c>
      <c r="E57" s="5" t="s">
        <v>370</v>
      </c>
      <c r="F57" s="4" t="str">
        <f>_xlfn.CONCAT(T_Scores[[#This Row],[Type]:[Value Conformance]])</f>
        <v>SectionPresentYesNot Equivalent</v>
      </c>
    </row>
    <row r="58" spans="1:6">
      <c r="A58" s="9" t="s">
        <v>3</v>
      </c>
      <c r="B58" s="2" t="s">
        <v>367</v>
      </c>
      <c r="C58" s="2" t="s">
        <v>368</v>
      </c>
      <c r="D58" s="2"/>
      <c r="E58" s="5" t="s">
        <v>370</v>
      </c>
      <c r="F58" s="4" t="str">
        <f>_xlfn.CONCAT(T_Scores[[#This Row],[Type]:[Value Conformance]])</f>
        <v>SectionPresentYes</v>
      </c>
    </row>
    <row r="59" spans="1:6">
      <c r="A59" s="9" t="s">
        <v>3</v>
      </c>
      <c r="B59" s="2" t="s">
        <v>367</v>
      </c>
      <c r="C59" s="2" t="s">
        <v>372</v>
      </c>
      <c r="D59" s="2" t="s">
        <v>369</v>
      </c>
      <c r="E59" s="5" t="s">
        <v>373</v>
      </c>
      <c r="F59" s="4" t="str">
        <f>_xlfn.CONCAT(T_Scores[[#This Row],[Type]:[Value Conformance]])</f>
        <v>SectionPresentNoEquivalent</v>
      </c>
    </row>
    <row r="60" spans="1:6">
      <c r="A60" s="9" t="s">
        <v>3</v>
      </c>
      <c r="B60" s="2" t="s">
        <v>367</v>
      </c>
      <c r="C60" s="2" t="s">
        <v>372</v>
      </c>
      <c r="D60" s="2" t="s">
        <v>371</v>
      </c>
      <c r="E60" s="5" t="s">
        <v>373</v>
      </c>
      <c r="F60" s="4" t="str">
        <f>_xlfn.CONCAT(T_Scores[[#This Row],[Type]:[Value Conformance]])</f>
        <v>SectionPresentNoNot Equivalent</v>
      </c>
    </row>
    <row r="61" spans="1:6">
      <c r="A61" s="9" t="s">
        <v>3</v>
      </c>
      <c r="B61" s="2" t="s">
        <v>367</v>
      </c>
      <c r="C61" s="2" t="s">
        <v>372</v>
      </c>
      <c r="D61" s="2"/>
      <c r="E61" s="5" t="s">
        <v>373</v>
      </c>
      <c r="F61" s="4" t="str">
        <f>_xlfn.CONCAT(T_Scores[[#This Row],[Type]:[Value Conformance]])</f>
        <v>SectionPresentNo</v>
      </c>
    </row>
    <row r="62" spans="1:6">
      <c r="A62" s="9" t="s">
        <v>3</v>
      </c>
      <c r="B62" s="2" t="s">
        <v>367</v>
      </c>
      <c r="C62" s="2"/>
      <c r="D62" s="2" t="s">
        <v>369</v>
      </c>
      <c r="E62" s="5" t="s">
        <v>374</v>
      </c>
      <c r="F62" s="4" t="str">
        <f>_xlfn.CONCAT(T_Scores[[#This Row],[Type]:[Value Conformance]])</f>
        <v>SectionPresentEquivalent</v>
      </c>
    </row>
    <row r="63" spans="1:6">
      <c r="A63" s="9" t="s">
        <v>3</v>
      </c>
      <c r="B63" s="2" t="s">
        <v>367</v>
      </c>
      <c r="C63" s="2"/>
      <c r="D63" s="2" t="s">
        <v>371</v>
      </c>
      <c r="E63" s="5" t="s">
        <v>374</v>
      </c>
      <c r="F63" s="4" t="str">
        <f>_xlfn.CONCAT(T_Scores[[#This Row],[Type]:[Value Conformance]])</f>
        <v>SectionPresentNot Equivalent</v>
      </c>
    </row>
    <row r="64" spans="1:6">
      <c r="A64" s="9" t="s">
        <v>3</v>
      </c>
      <c r="B64" s="2" t="s">
        <v>367</v>
      </c>
      <c r="C64" s="2"/>
      <c r="D64" s="2"/>
      <c r="E64" s="5" t="s">
        <v>374</v>
      </c>
      <c r="F64" s="4" t="str">
        <f>_xlfn.CONCAT(T_Scores[[#This Row],[Type]:[Value Conformance]])</f>
        <v>SectionPresent</v>
      </c>
    </row>
    <row r="65" spans="1:6">
      <c r="A65" s="9" t="s">
        <v>3</v>
      </c>
      <c r="B65" s="2" t="s">
        <v>375</v>
      </c>
      <c r="C65" s="2" t="s">
        <v>368</v>
      </c>
      <c r="D65" s="2" t="s">
        <v>369</v>
      </c>
      <c r="E65" s="5" t="s">
        <v>376</v>
      </c>
      <c r="F65" s="4" t="str">
        <f>_xlfn.CONCAT(T_Scores[[#This Row],[Type]:[Value Conformance]])</f>
        <v>SectionNot PresentYesEquivalent</v>
      </c>
    </row>
    <row r="66" spans="1:6">
      <c r="A66" s="9" t="s">
        <v>3</v>
      </c>
      <c r="B66" s="2" t="s">
        <v>375</v>
      </c>
      <c r="C66" s="2" t="s">
        <v>368</v>
      </c>
      <c r="D66" s="2" t="s">
        <v>371</v>
      </c>
      <c r="E66" s="5" t="s">
        <v>376</v>
      </c>
      <c r="F66" s="4" t="str">
        <f>_xlfn.CONCAT(T_Scores[[#This Row],[Type]:[Value Conformance]])</f>
        <v>SectionNot PresentYesNot Equivalent</v>
      </c>
    </row>
    <row r="67" spans="1:6">
      <c r="A67" s="9" t="s">
        <v>3</v>
      </c>
      <c r="B67" s="2" t="s">
        <v>375</v>
      </c>
      <c r="C67" s="2" t="s">
        <v>368</v>
      </c>
      <c r="D67" s="2"/>
      <c r="E67" s="5" t="s">
        <v>376</v>
      </c>
      <c r="F67" s="4" t="str">
        <f>_xlfn.CONCAT(T_Scores[[#This Row],[Type]:[Value Conformance]])</f>
        <v>SectionNot PresentYes</v>
      </c>
    </row>
    <row r="68" spans="1:6">
      <c r="A68" s="9" t="s">
        <v>3</v>
      </c>
      <c r="B68" s="2" t="s">
        <v>375</v>
      </c>
      <c r="C68" s="2" t="s">
        <v>372</v>
      </c>
      <c r="D68" s="2" t="s">
        <v>369</v>
      </c>
      <c r="E68" s="5" t="s">
        <v>376</v>
      </c>
      <c r="F68" s="4" t="str">
        <f>_xlfn.CONCAT(T_Scores[[#This Row],[Type]:[Value Conformance]])</f>
        <v>SectionNot PresentNoEquivalent</v>
      </c>
    </row>
    <row r="69" spans="1:6">
      <c r="A69" s="9" t="s">
        <v>3</v>
      </c>
      <c r="B69" s="2" t="s">
        <v>375</v>
      </c>
      <c r="C69" s="2" t="s">
        <v>372</v>
      </c>
      <c r="D69" s="2" t="s">
        <v>371</v>
      </c>
      <c r="E69" s="5" t="s">
        <v>376</v>
      </c>
      <c r="F69" s="4" t="str">
        <f>_xlfn.CONCAT(T_Scores[[#This Row],[Type]:[Value Conformance]])</f>
        <v>SectionNot PresentNoNot Equivalent</v>
      </c>
    </row>
    <row r="70" spans="1:6">
      <c r="A70" s="9" t="s">
        <v>3</v>
      </c>
      <c r="B70" s="2" t="s">
        <v>375</v>
      </c>
      <c r="C70" s="2" t="s">
        <v>372</v>
      </c>
      <c r="D70" s="2"/>
      <c r="E70" s="5" t="s">
        <v>376</v>
      </c>
      <c r="F70" s="4" t="str">
        <f>_xlfn.CONCAT(T_Scores[[#This Row],[Type]:[Value Conformance]])</f>
        <v>SectionNot PresentNo</v>
      </c>
    </row>
    <row r="71" spans="1:6">
      <c r="A71" s="9" t="s">
        <v>3</v>
      </c>
      <c r="B71" s="2" t="s">
        <v>375</v>
      </c>
      <c r="C71" s="2"/>
      <c r="D71" s="2" t="s">
        <v>369</v>
      </c>
      <c r="E71" s="5" t="s">
        <v>376</v>
      </c>
      <c r="F71" s="4" t="str">
        <f>_xlfn.CONCAT(T_Scores[[#This Row],[Type]:[Value Conformance]])</f>
        <v>SectionNot PresentEquivalent</v>
      </c>
    </row>
    <row r="72" spans="1:6">
      <c r="A72" s="9" t="s">
        <v>3</v>
      </c>
      <c r="B72" s="2" t="s">
        <v>375</v>
      </c>
      <c r="C72" s="2"/>
      <c r="D72" s="2" t="s">
        <v>371</v>
      </c>
      <c r="E72" s="5" t="s">
        <v>376</v>
      </c>
      <c r="F72" s="4" t="str">
        <f>_xlfn.CONCAT(T_Scores[[#This Row],[Type]:[Value Conformance]])</f>
        <v>SectionNot PresentNot Equivalent</v>
      </c>
    </row>
    <row r="73" spans="1:6">
      <c r="A73" s="9" t="s">
        <v>3</v>
      </c>
      <c r="B73" s="2" t="s">
        <v>375</v>
      </c>
      <c r="C73" s="2"/>
      <c r="D73" s="2"/>
      <c r="E73" s="5" t="s">
        <v>376</v>
      </c>
      <c r="F73" s="4" t="str">
        <f>_xlfn.CONCAT(T_Scores[[#This Row],[Type]:[Value Conformance]])</f>
        <v>SectionNot Present</v>
      </c>
    </row>
    <row r="74" spans="1:6">
      <c r="A74" s="9" t="s">
        <v>3</v>
      </c>
      <c r="B74" s="2"/>
      <c r="C74" s="2" t="s">
        <v>368</v>
      </c>
      <c r="D74" s="2" t="s">
        <v>369</v>
      </c>
      <c r="E74" s="5" t="s">
        <v>374</v>
      </c>
      <c r="F74" s="4" t="str">
        <f>_xlfn.CONCAT(T_Scores[[#This Row],[Type]:[Value Conformance]])</f>
        <v>SectionYesEquivalent</v>
      </c>
    </row>
    <row r="75" spans="1:6">
      <c r="A75" s="9" t="s">
        <v>3</v>
      </c>
      <c r="B75" s="2"/>
      <c r="C75" s="2" t="s">
        <v>368</v>
      </c>
      <c r="D75" s="2" t="s">
        <v>371</v>
      </c>
      <c r="E75" s="5" t="s">
        <v>374</v>
      </c>
      <c r="F75" s="4" t="str">
        <f>_xlfn.CONCAT(T_Scores[[#This Row],[Type]:[Value Conformance]])</f>
        <v>SectionYesNot Equivalent</v>
      </c>
    </row>
    <row r="76" spans="1:6">
      <c r="A76" s="9" t="s">
        <v>3</v>
      </c>
      <c r="B76" s="2"/>
      <c r="C76" s="2" t="s">
        <v>368</v>
      </c>
      <c r="D76" s="2"/>
      <c r="E76" s="5" t="s">
        <v>374</v>
      </c>
      <c r="F76" s="4" t="str">
        <f>_xlfn.CONCAT(T_Scores[[#This Row],[Type]:[Value Conformance]])</f>
        <v>SectionYes</v>
      </c>
    </row>
    <row r="77" spans="1:6">
      <c r="A77" s="9" t="s">
        <v>3</v>
      </c>
      <c r="B77" s="2"/>
      <c r="C77" s="2" t="s">
        <v>372</v>
      </c>
      <c r="D77" s="2" t="s">
        <v>369</v>
      </c>
      <c r="E77" s="5" t="s">
        <v>374</v>
      </c>
      <c r="F77" s="4" t="str">
        <f>_xlfn.CONCAT(T_Scores[[#This Row],[Type]:[Value Conformance]])</f>
        <v>SectionNoEquivalent</v>
      </c>
    </row>
    <row r="78" spans="1:6">
      <c r="A78" s="9" t="s">
        <v>3</v>
      </c>
      <c r="B78" s="2"/>
      <c r="C78" s="2" t="s">
        <v>372</v>
      </c>
      <c r="D78" s="2" t="s">
        <v>371</v>
      </c>
      <c r="E78" s="5" t="s">
        <v>374</v>
      </c>
      <c r="F78" s="4" t="str">
        <f>_xlfn.CONCAT(T_Scores[[#This Row],[Type]:[Value Conformance]])</f>
        <v>SectionNoNot Equivalent</v>
      </c>
    </row>
    <row r="79" spans="1:6">
      <c r="A79" s="9" t="s">
        <v>3</v>
      </c>
      <c r="B79" s="2"/>
      <c r="C79" s="2" t="s">
        <v>372</v>
      </c>
      <c r="D79" s="2"/>
      <c r="E79" s="5" t="s">
        <v>374</v>
      </c>
      <c r="F79" s="4" t="str">
        <f>_xlfn.CONCAT(T_Scores[[#This Row],[Type]:[Value Conformance]])</f>
        <v>SectionNo</v>
      </c>
    </row>
    <row r="80" spans="1:6">
      <c r="A80" s="9" t="s">
        <v>3</v>
      </c>
      <c r="B80" s="2"/>
      <c r="C80" s="2"/>
      <c r="D80" s="2" t="s">
        <v>369</v>
      </c>
      <c r="E80" s="5" t="s">
        <v>374</v>
      </c>
      <c r="F80" s="4" t="str">
        <f>_xlfn.CONCAT(T_Scores[[#This Row],[Type]:[Value Conformance]])</f>
        <v>SectionEquivalent</v>
      </c>
    </row>
    <row r="81" spans="1:6">
      <c r="A81" s="9" t="s">
        <v>3</v>
      </c>
      <c r="B81" s="2"/>
      <c r="C81" s="2"/>
      <c r="D81" s="2" t="s">
        <v>371</v>
      </c>
      <c r="E81" s="5" t="s">
        <v>374</v>
      </c>
      <c r="F81" s="4" t="str">
        <f>_xlfn.CONCAT(T_Scores[[#This Row],[Type]:[Value Conformance]])</f>
        <v>SectionNot Equivalent</v>
      </c>
    </row>
    <row r="82" spans="1:6">
      <c r="A82" s="9" t="s">
        <v>3</v>
      </c>
      <c r="B82" s="3"/>
      <c r="C82" s="3"/>
      <c r="D82" s="3"/>
      <c r="E82" s="11" t="s">
        <v>374</v>
      </c>
      <c r="F82" s="10" t="str">
        <f>_xlfn.CONCAT(T_Scores[[#This Row],[Type]:[Value Conformance]])</f>
        <v>Section</v>
      </c>
    </row>
  </sheetData>
  <dataValidations count="3">
    <dataValidation type="list" allowBlank="1" showInputMessage="1" showErrorMessage="1" sqref="B2:B82" xr:uid="{093CFF58-6E2F-4389-9E3F-6B142E4A2D27}">
      <formula1>"Present, Not Present"</formula1>
    </dataValidation>
    <dataValidation type="list" allowBlank="1" showInputMessage="1" showErrorMessage="1" sqref="C2:C82" xr:uid="{152C4622-A2AB-4ED9-A2B3-0384A74845FD}">
      <formula1>"Yes, No"</formula1>
    </dataValidation>
    <dataValidation type="list" allowBlank="1" showInputMessage="1" showErrorMessage="1" sqref="D2:D82" xr:uid="{C6D4A8CA-91C5-4680-968E-2A2E26A7ACB8}">
      <formula1>"Equivalent, Not Equivalent"</formula1>
    </dataValidation>
  </dataValidation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F91C741FDF58F43A1A988E47E41F759" ma:contentTypeVersion="23" ma:contentTypeDescription="Create a new document." ma:contentTypeScope="" ma:versionID="f1772ee866e52389550567b750fc8331">
  <xsd:schema xmlns:xsd="http://www.w3.org/2001/XMLSchema" xmlns:xs="http://www.w3.org/2001/XMLSchema" xmlns:p="http://schemas.microsoft.com/office/2006/metadata/properties" xmlns:ns2="6179ac9e-303f-460c-b166-d060927c9762" xmlns:ns3="3731fd77-18f8-4c03-941e-74b15fbac381" targetNamespace="http://schemas.microsoft.com/office/2006/metadata/properties" ma:root="true" ma:fieldsID="76403058db0cd9a027e44eac472d09a7" ns2:_="" ns3:_="">
    <xsd:import namespace="6179ac9e-303f-460c-b166-d060927c9762"/>
    <xsd:import namespace="3731fd77-18f8-4c03-941e-74b15fbac38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GenerationTime" minOccurs="0"/>
                <xsd:element ref="ns2:MediaServiceEventHashCode" minOccurs="0"/>
                <xsd:element ref="ns3:_ip_UnifiedCompliancePolicyProperties" minOccurs="0"/>
                <xsd:element ref="ns3:_ip_UnifiedCompliancePolicyUIAction"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179ac9e-303f-460c-b166-d060927c9762"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DateTaken" ma:index="6" nillable="true" ma:displayName="MediaServiceDateTaken" ma:hidden="true" ma:indexed="true" ma:internalName="MediaServiceDateTaken" ma:readOnly="true">
      <xsd:simpleType>
        <xsd:restriction base="dms:Text"/>
      </xsd:simpleType>
    </xsd:element>
    <xsd:element name="MediaLengthInSeconds" ma:index="7" nillable="true" ma:displayName="MediaLengthInSeconds" ma:hidden="true" ma:internalName="MediaLengthInSeconds" ma:readOnly="true">
      <xsd:simpleType>
        <xsd:restriction base="dms:Unknown"/>
      </xsd:simpleType>
    </xsd:element>
    <xsd:element name="MediaServiceGenerationTime" ma:index="8" nillable="true" ma:displayName="MediaServiceGenerationTime" ma:hidden="true" ma:internalName="MediaServiceGenerationTime" ma:readOnly="true">
      <xsd:simpleType>
        <xsd:restriction base="dms:Text"/>
      </xsd:simpleType>
    </xsd:element>
    <xsd:element name="MediaServiceEventHashCode" ma:index="9"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731fd77-18f8-4c03-941e-74b15fbac381" elementFormDefault="qualified">
    <xsd:import namespace="http://schemas.microsoft.com/office/2006/documentManagement/types"/>
    <xsd:import namespace="http://schemas.microsoft.com/office/infopath/2007/PartnerControls"/>
    <xsd:element name="_ip_UnifiedCompliancePolicyProperties" ma:index="10" nillable="true" ma:displayName="Unified Compliance Policy Properties" ma:internalName="_ip_UnifiedCompliancePolicyProperties" ma:readOnly="false">
      <xsd:simpleType>
        <xsd:restriction base="dms:Note"/>
      </xsd:simpleType>
    </xsd:element>
    <xsd:element name="_ip_UnifiedCompliancePolicyUIAction" ma:index="11" nillable="true" ma:displayName="Unified Compliance Policy UI Action" ma:hidden="true" ma:internalName="_ip_UnifiedCompliancePolicyUIAction" ma:readOnly="false">
      <xsd:simpleType>
        <xsd:restriction base="dms:Text"/>
      </xsd:simpleType>
    </xsd:element>
    <xsd:element name="SharedWithUsers" ma:index="12"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179ac9e-303f-460c-b166-d060927c9762">
      <Terms xmlns="http://schemas.microsoft.com/office/infopath/2007/PartnerControls"/>
    </lcf76f155ced4ddcb4097134ff3c332f>
    <_ip_UnifiedCompliancePolicyProperties xmlns="3731fd77-18f8-4c03-941e-74b15fbac381" xsi:nil="true"/>
    <_ip_UnifiedCompliancePolicyUIAction xmlns="3731fd77-18f8-4c03-941e-74b15fbac381" xsi:nil="true"/>
  </documentManagement>
</p:properties>
</file>

<file path=customXml/itemProps1.xml><?xml version="1.0" encoding="utf-8"?>
<ds:datastoreItem xmlns:ds="http://schemas.openxmlformats.org/officeDocument/2006/customXml" ds:itemID="{65867201-1B2A-421B-A2E8-5663789DA5EF}"/>
</file>

<file path=customXml/itemProps2.xml><?xml version="1.0" encoding="utf-8"?>
<ds:datastoreItem xmlns:ds="http://schemas.openxmlformats.org/officeDocument/2006/customXml" ds:itemID="{D25B70B6-3548-42C8-8B0E-C4A8486E0502}"/>
</file>

<file path=customXml/itemProps3.xml><?xml version="1.0" encoding="utf-8"?>
<ds:datastoreItem xmlns:ds="http://schemas.openxmlformats.org/officeDocument/2006/customXml" ds:itemID="{8E6AC8C3-063A-4822-81AB-036853D12C2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Transaction Urgent referral from care home to hospital 1</dc:title>
  <dc:subject/>
  <dc:creator>PRSB</dc:creator>
  <cp:keywords/>
  <dc:description/>
  <cp:lastModifiedBy/>
  <cp:revision/>
  <dcterms:created xsi:type="dcterms:W3CDTF">2020-10-22T11:31:36Z</dcterms:created>
  <dcterms:modified xsi:type="dcterms:W3CDTF">2024-09-19T14:23:03Z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0x010100BF91C741FDF58F43A1A988E47E41F759</vt:lpwstr>
  </property>
  <property fmtid="{D5CDD505-2E9C-101B-9397-08002B2CF9AE}" pid="3" name="MediaServiceImageTags">
    <vt:lpwstr/>
  </property>
</Properties>
</file>