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13_ncr:1_{989D4306-12F7-446E-947D-1B8E4A066094}"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_FilterDatabase" localSheetId="0" hidden="1">Sheet1!$D$4:$H$171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C6" i="1" s="1"/>
  <c r="B16" i="1"/>
  <c r="C16" i="1" s="1"/>
  <c r="B17" i="1"/>
  <c r="B18" i="1" s="1"/>
  <c r="C17" i="1"/>
  <c r="B21" i="1"/>
  <c r="B22" i="1" s="1"/>
  <c r="C22" i="1" s="1"/>
  <c r="C21" i="1"/>
  <c r="B23" i="1"/>
  <c r="C23" i="1" s="1"/>
  <c r="B24" i="1"/>
  <c r="C24" i="1" s="1"/>
  <c r="B25" i="1"/>
  <c r="B26" i="1" s="1"/>
  <c r="C25" i="1"/>
  <c r="B29" i="1"/>
  <c r="B30" i="1" s="1"/>
  <c r="C29" i="1"/>
  <c r="B32" i="1"/>
  <c r="C32" i="1" s="1"/>
  <c r="B33" i="1"/>
  <c r="B34" i="1" s="1"/>
  <c r="C34" i="1" s="1"/>
  <c r="C33" i="1"/>
  <c r="B35" i="1"/>
  <c r="C35" i="1" s="1"/>
  <c r="B36" i="1"/>
  <c r="C36" i="1" s="1"/>
  <c r="B37" i="1"/>
  <c r="B38" i="1" s="1"/>
  <c r="C37" i="1"/>
  <c r="B41" i="1"/>
  <c r="B42" i="1" s="1"/>
  <c r="C41" i="1"/>
  <c r="B51" i="1"/>
  <c r="C51" i="1" s="1"/>
  <c r="B52" i="1"/>
  <c r="C52" i="1" s="1"/>
  <c r="B53" i="1"/>
  <c r="B54" i="1" s="1"/>
  <c r="C53" i="1"/>
  <c r="B56" i="1"/>
  <c r="C56" i="1" s="1"/>
  <c r="B57" i="1"/>
  <c r="B58" i="1" s="1"/>
  <c r="C57" i="1"/>
  <c r="B64" i="1"/>
  <c r="C64" i="1" s="1"/>
  <c r="B65" i="1"/>
  <c r="B66" i="1" s="1"/>
  <c r="C65" i="1"/>
  <c r="B68" i="1"/>
  <c r="C68" i="1" s="1"/>
  <c r="B69" i="1"/>
  <c r="B70" i="1" s="1"/>
  <c r="C70" i="1" s="1"/>
  <c r="C69" i="1"/>
  <c r="B71" i="1"/>
  <c r="C71" i="1" s="1"/>
  <c r="B72" i="1"/>
  <c r="C72" i="1" s="1"/>
  <c r="B73" i="1"/>
  <c r="C73" i="1"/>
  <c r="B74" i="1"/>
  <c r="C74" i="1" s="1"/>
  <c r="B75" i="1"/>
  <c r="C75" i="1" s="1"/>
  <c r="B76" i="1"/>
  <c r="C76" i="1" s="1"/>
  <c r="B77" i="1"/>
  <c r="B78" i="1" s="1"/>
  <c r="C77" i="1"/>
  <c r="B87" i="1"/>
  <c r="C87" i="1" s="1"/>
  <c r="B88" i="1"/>
  <c r="C88" i="1" s="1"/>
  <c r="B89" i="1"/>
  <c r="B90" i="1" s="1"/>
  <c r="C90" i="1" s="1"/>
  <c r="C89" i="1"/>
  <c r="B91" i="1"/>
  <c r="C91" i="1" s="1"/>
  <c r="B92" i="1"/>
  <c r="C92" i="1" s="1"/>
  <c r="B93" i="1"/>
  <c r="B94" i="1" s="1"/>
  <c r="C93" i="1"/>
  <c r="B130" i="1"/>
  <c r="C130" i="1" s="1"/>
  <c r="B131" i="1"/>
  <c r="C131" i="1" s="1"/>
  <c r="B132" i="1"/>
  <c r="C132" i="1" s="1"/>
  <c r="B133" i="1"/>
  <c r="B134" i="1" s="1"/>
  <c r="C133" i="1"/>
  <c r="B142" i="1"/>
  <c r="C142" i="1" s="1"/>
  <c r="B143" i="1"/>
  <c r="C143" i="1" s="1"/>
  <c r="B144" i="1"/>
  <c r="C144" i="1" s="1"/>
  <c r="B145" i="1"/>
  <c r="B146" i="1" s="1"/>
  <c r="C146" i="1" s="1"/>
  <c r="C145" i="1"/>
  <c r="B147" i="1"/>
  <c r="C147" i="1" s="1"/>
  <c r="B148" i="1"/>
  <c r="C148" i="1" s="1"/>
  <c r="B149" i="1"/>
  <c r="B150" i="1" s="1"/>
  <c r="C149" i="1"/>
  <c r="B155" i="1"/>
  <c r="C155" i="1" s="1"/>
  <c r="B156" i="1"/>
  <c r="C156" i="1" s="1"/>
  <c r="B157" i="1"/>
  <c r="B158" i="1" s="1"/>
  <c r="C157" i="1"/>
  <c r="B164" i="1"/>
  <c r="C164" i="1" s="1"/>
  <c r="B165" i="1"/>
  <c r="B166" i="1" s="1"/>
  <c r="C165" i="1"/>
  <c r="B5" i="1"/>
  <c r="C5" i="1" s="1"/>
  <c r="C166" i="1" l="1"/>
  <c r="B167" i="1"/>
  <c r="C134" i="1"/>
  <c r="B135" i="1"/>
  <c r="C66" i="1"/>
  <c r="B67" i="1"/>
  <c r="C67" i="1" s="1"/>
  <c r="C54" i="1"/>
  <c r="B55" i="1"/>
  <c r="C55" i="1" s="1"/>
  <c r="C158" i="1"/>
  <c r="B159" i="1"/>
  <c r="C42" i="1"/>
  <c r="B43" i="1"/>
  <c r="C58" i="1"/>
  <c r="B59" i="1"/>
  <c r="C30" i="1"/>
  <c r="B31" i="1"/>
  <c r="C31" i="1" s="1"/>
  <c r="C18" i="1"/>
  <c r="B19" i="1"/>
  <c r="C150" i="1"/>
  <c r="B151" i="1"/>
  <c r="C94" i="1"/>
  <c r="B95" i="1"/>
  <c r="C78" i="1"/>
  <c r="B79" i="1"/>
  <c r="C38" i="1"/>
  <c r="B39" i="1"/>
  <c r="C26" i="1"/>
  <c r="B27" i="1"/>
  <c r="B7" i="1"/>
  <c r="B20" i="1" l="1"/>
  <c r="C20" i="1" s="1"/>
  <c r="C19" i="1"/>
  <c r="B160" i="1"/>
  <c r="C159" i="1"/>
  <c r="B168" i="1"/>
  <c r="C167" i="1"/>
  <c r="B80" i="1"/>
  <c r="C79" i="1"/>
  <c r="B96" i="1"/>
  <c r="C95" i="1"/>
  <c r="B60" i="1"/>
  <c r="C59" i="1"/>
  <c r="B40" i="1"/>
  <c r="C40" i="1" s="1"/>
  <c r="C39" i="1"/>
  <c r="C7" i="1"/>
  <c r="B8" i="1"/>
  <c r="B28" i="1"/>
  <c r="C28" i="1" s="1"/>
  <c r="C27" i="1"/>
  <c r="C151" i="1"/>
  <c r="B152" i="1"/>
  <c r="B44" i="1"/>
  <c r="C43" i="1"/>
  <c r="B136" i="1"/>
  <c r="C135" i="1"/>
  <c r="C60" i="1" l="1"/>
  <c r="B61" i="1"/>
  <c r="C96" i="1"/>
  <c r="B97" i="1"/>
  <c r="C8" i="1"/>
  <c r="B9" i="1"/>
  <c r="C160" i="1"/>
  <c r="B161" i="1"/>
  <c r="C136" i="1"/>
  <c r="B137" i="1"/>
  <c r="C80" i="1"/>
  <c r="B81" i="1"/>
  <c r="C44" i="1"/>
  <c r="B45" i="1"/>
  <c r="C168" i="1"/>
  <c r="B169" i="1"/>
  <c r="C152" i="1"/>
  <c r="B153" i="1"/>
  <c r="B162" i="1" l="1"/>
  <c r="C161" i="1"/>
  <c r="B46" i="1"/>
  <c r="C45" i="1"/>
  <c r="B82" i="1"/>
  <c r="C81" i="1"/>
  <c r="B98" i="1"/>
  <c r="C97" i="1"/>
  <c r="B170" i="1"/>
  <c r="C169" i="1"/>
  <c r="B10" i="1"/>
  <c r="C9" i="1"/>
  <c r="B154" i="1"/>
  <c r="C154" i="1" s="1"/>
  <c r="C153" i="1"/>
  <c r="B138" i="1"/>
  <c r="C137" i="1"/>
  <c r="B62" i="1"/>
  <c r="C61" i="1"/>
  <c r="C82" i="1" l="1"/>
  <c r="B83" i="1"/>
  <c r="C98" i="1"/>
  <c r="B99" i="1"/>
  <c r="C46" i="1"/>
  <c r="B47" i="1"/>
  <c r="C10" i="1"/>
  <c r="B11" i="1"/>
  <c r="C138" i="1"/>
  <c r="B139" i="1"/>
  <c r="C62" i="1"/>
  <c r="B63" i="1"/>
  <c r="C63" i="1" s="1"/>
  <c r="C170" i="1"/>
  <c r="B171" i="1"/>
  <c r="C171" i="1" s="1"/>
  <c r="C162" i="1"/>
  <c r="B163" i="1"/>
  <c r="C163" i="1" s="1"/>
  <c r="B84" i="1" l="1"/>
  <c r="C83" i="1"/>
  <c r="B12" i="1"/>
  <c r="C11" i="1"/>
  <c r="B48" i="1"/>
  <c r="C47" i="1"/>
  <c r="C139" i="1"/>
  <c r="B140" i="1"/>
  <c r="B100" i="1"/>
  <c r="C99" i="1"/>
  <c r="C84" i="1" l="1"/>
  <c r="B85" i="1"/>
  <c r="C140" i="1"/>
  <c r="B141" i="1"/>
  <c r="C141" i="1" s="1"/>
  <c r="C12" i="1"/>
  <c r="B13" i="1"/>
  <c r="C100" i="1"/>
  <c r="B101" i="1"/>
  <c r="C48" i="1"/>
  <c r="B49" i="1"/>
  <c r="B14" i="1" l="1"/>
  <c r="C13" i="1"/>
  <c r="B102" i="1"/>
  <c r="C101" i="1"/>
  <c r="B50" i="1"/>
  <c r="C50" i="1" s="1"/>
  <c r="C49" i="1"/>
  <c r="B86" i="1"/>
  <c r="C86" i="1" s="1"/>
  <c r="C85" i="1"/>
  <c r="C14" i="1" l="1"/>
  <c r="B15" i="1"/>
  <c r="C15" i="1" s="1"/>
  <c r="C102" i="1"/>
  <c r="B103" i="1"/>
  <c r="C103" i="1" l="1"/>
  <c r="B104" i="1"/>
  <c r="C104" i="1" l="1"/>
  <c r="B105" i="1"/>
  <c r="B106" i="1" l="1"/>
  <c r="C105" i="1"/>
  <c r="C106" i="1" l="1"/>
  <c r="B107" i="1"/>
  <c r="B108" i="1" l="1"/>
  <c r="C107" i="1"/>
  <c r="C108" i="1" l="1"/>
  <c r="B109" i="1"/>
  <c r="B110" i="1" l="1"/>
  <c r="C109" i="1"/>
  <c r="C110" i="1" l="1"/>
  <c r="B111" i="1"/>
  <c r="C111" i="1" l="1"/>
  <c r="B112" i="1"/>
  <c r="C112" i="1" l="1"/>
  <c r="B113" i="1"/>
  <c r="B114" i="1" l="1"/>
  <c r="C113" i="1"/>
  <c r="C114" i="1" l="1"/>
  <c r="B115" i="1"/>
  <c r="B116" i="1" l="1"/>
  <c r="C115" i="1"/>
  <c r="C116" i="1" l="1"/>
  <c r="B117" i="1"/>
  <c r="B118" i="1" l="1"/>
  <c r="C117" i="1"/>
  <c r="C118" i="1" l="1"/>
  <c r="B119" i="1"/>
  <c r="C119" i="1" l="1"/>
  <c r="B120" i="1"/>
  <c r="C120" i="1" l="1"/>
  <c r="B121" i="1"/>
  <c r="B122" i="1" l="1"/>
  <c r="C121" i="1"/>
  <c r="C122" i="1" l="1"/>
  <c r="B123" i="1"/>
  <c r="B124" i="1" l="1"/>
  <c r="C123" i="1"/>
  <c r="C124" i="1" l="1"/>
  <c r="B125" i="1"/>
  <c r="B126" i="1" l="1"/>
  <c r="C125" i="1"/>
  <c r="C126" i="1" l="1"/>
  <c r="B127" i="1"/>
  <c r="C127" i="1" l="1"/>
  <c r="B128" i="1"/>
  <c r="C128" i="1" l="1"/>
  <c r="B129" i="1"/>
  <c r="C129" i="1" s="1"/>
</calcChain>
</file>

<file path=xl/sharedStrings.xml><?xml version="1.0" encoding="utf-8"?>
<sst xmlns="http://schemas.openxmlformats.org/spreadsheetml/2006/main" count="966" uniqueCount="424">
  <si>
    <t>Mental Health Discharge</t>
  </si>
  <si>
    <t>uploaded: 2020-1-17 13:23:10</t>
  </si>
  <si>
    <t>Section</t>
  </si>
  <si>
    <t>Description</t>
  </si>
  <si>
    <t>Cardinality</t>
  </si>
  <si>
    <t>MRO*</t>
  </si>
  <si>
    <t>Values</t>
  </si>
  <si>
    <t>Patient demographics</t>
  </si>
  <si>
    <t xml:space="preserve">Patient details and contact information. </t>
  </si>
  <si>
    <t>1 only</t>
  </si>
  <si>
    <t>mandatory</t>
  </si>
  <si>
    <t>Patient name</t>
  </si>
  <si>
    <t>The full name of the patient</t>
  </si>
  <si>
    <t>The legal name of the patient from the Patient Demographics Service (PDS), or the name volunteered by the patient.</t>
  </si>
  <si>
    <t>Patient preferred name</t>
  </si>
  <si>
    <t>The name by which a patient wishes to be addressed.</t>
  </si>
  <si>
    <t>0 to 1</t>
  </si>
  <si>
    <t>required</t>
  </si>
  <si>
    <t>The preferred name volunteered by the patient and recorded on the Patient Administration System (PAS), or a preferred name given by PDS that the patient has asked to be called by.</t>
  </si>
  <si>
    <t>Date of birth</t>
  </si>
  <si>
    <t>The date of birth of the patient.</t>
  </si>
  <si>
    <t>The date of birth of the patient taken from PDS, or the date of birth volunteered by the patient (as recorded on the PAS (Patient Administration System). The date of birth will be as precise as possible, but should at least contain a year</t>
  </si>
  <si>
    <t>Gender</t>
  </si>
  <si>
    <t>The patient's gender.  As the patient wishes to portray themselves.</t>
  </si>
  <si>
    <t>PERSON STATED GENDER CODE is self-declared or inferred by observation for those unable to declare their PERSON STATED GENDER.1 Male2 Female9 Indeterminate (unable to be classified as either male or female)X not known (not recorded)</t>
  </si>
  <si>
    <t>NHS number</t>
  </si>
  <si>
    <t>The unique identifier for a patient within the NHS in England and Wales.</t>
  </si>
  <si>
    <t>Sent as per the NHS Data Dictionary NHS number. Traced and verified NHS Numbers only should be used i.e. NHS
      value 01. If there is no NHS number then this data item should be reported as null and other unique identifiers will need to flow.
    &lt;a href="http://www.datadictionary.nhs.uk/data_dictionary/data_field_notes/n/nhs/nhs_number_status_indicator_code_de.asp?shownav=1"&gt;
        number status indicator code:
    &lt;/a&gt;</t>
  </si>
  <si>
    <t>Other identifier</t>
  </si>
  <si>
    <t>Country specific or local identifier, e.g., Community Health Index (CHI) in Scotland. Two data items: type of identifier and identifier.</t>
  </si>
  <si>
    <t>0 to many</t>
  </si>
  <si>
    <t>Recorded as per NHS Data Dictionary: - Local patient identifier, -Local patient identified (extended), -Health and Care number, -Community Health Index number</t>
  </si>
  <si>
    <t>Patient address</t>
  </si>
  <si>
    <t>Patient’s usual place of residence.</t>
  </si>
  <si>
    <t>Sent in accordance with the NHS Data Dictionary: patient usual address. May be auto generated from PDS, GP referral record, or from the local PAS.</t>
  </si>
  <si>
    <t>Patient email address</t>
  </si>
  <si>
    <t>Email address of the patient</t>
  </si>
  <si>
    <t>optional</t>
  </si>
  <si>
    <t>Set in accordance with the NHS Data Dictionary: contact email address (patient or lead contact). May be auto generated from PDS, GP referral record, or from the local PAS.</t>
  </si>
  <si>
    <t>Patient telephone number</t>
  </si>
  <si>
    <t>Telephone contact details of the patient. To include, e.g., mobile, work and home number if available.</t>
  </si>
  <si>
    <t>Contact details may come from PDS, or those recorded on the local PAS.
Both the actual contact number and its use (work number, home number, mobile number etc.) should be sent.</t>
  </si>
  <si>
    <t>Relevant contacts</t>
  </si>
  <si>
    <t>Include the most important contacts including:*Personal contacts e.g., next of kin, in case of emergency contact, lasting power of attorney, dependants, informal carers etc.*Health/care professional contacts e.g., social worker, hospital clinician, care coordinator, Independent Mental Capacity Advocate (IMCA) etc.Name, relationship, role (if formal role), contact details and availability, eg out of hours.</t>
  </si>
  <si>
    <t>This will be free text.Include the most important contacts including:*Personal contacts e.g., next of kin, in case of emergency contact, lasting power of attorney, dependants, informal carers etc.*Health/care professional contacts e.g., social worker, hospital clinician, care coordinator/Key worker, Independent Mental Capacity Advocate (IMCA) etc.*Name, relationship, role (if formal role), contact details and availability, eg out of hours.</t>
  </si>
  <si>
    <t xml:space="preserve">GP practice </t>
  </si>
  <si>
    <t>Details of the GP practice where the patient is registered.</t>
  </si>
  <si>
    <t>This is a GP practice record entry. There may be 1 to Many record entries under a section  (e.g. registered GP practice and temporary registration). Each record entry is made up of a number of elements or data items.</t>
  </si>
  <si>
    <t>1 to many</t>
  </si>
  <si>
    <t/>
  </si>
  <si>
    <t>GP practice identifier</t>
  </si>
  <si>
    <t>The identifier of the registered GP Practice.</t>
  </si>
  <si>
    <t>This should be the Organisation Data Services (ODS) identifier for the practice (not displayed in the message). This includes codes to use where there is no registered GP practice.</t>
  </si>
  <si>
    <t>GP name</t>
  </si>
  <si>
    <t>Where the patient or patient's representative offers the name of a GP as their usual GP</t>
  </si>
  <si>
    <t>Patients are registered with GP Practices, so their usual GP name will be something volunteered by the patient or their representative</t>
  </si>
  <si>
    <t>GP practice details</t>
  </si>
  <si>
    <t>Name and address of the patient's registered GP Practice</t>
  </si>
  <si>
    <t>Registered GP Practice details are available from the Patient Demographics Service (PDS), or volunteered from the patient or their representative or provided by referral contact.
Include details of the Practice name address and telephone number</t>
  </si>
  <si>
    <t>Referrer details</t>
  </si>
  <si>
    <t>Details of the individual or team who referred the patient.</t>
  </si>
  <si>
    <t>Name, role, grade, organisation and contact details of referrer. If not an individual, this could be e.g. GP surgery, department, specialty, sub-specialty, educational institution, mental health team etc. Also needs to include self-referral.</t>
  </si>
  <si>
    <t>0 to 1 referrer name0 to 1 referrer role0 to 1 referrer grade0 to 1 referrer department or team name0 to 1 referrer speciality0 to 1 referrer organisation0 to many contact details</t>
  </si>
  <si>
    <t>The referrer details will normally be copied forward from the referral or handover of care, document.Where the referral or handover of care document stated individual, team, department or organisation names and identifies, these should form part of the Referrer details.Where the referral is a self-referral, coded text - self referral.</t>
  </si>
  <si>
    <t>Social context</t>
  </si>
  <si>
    <t>The social setting in which the patient lives, such as their household, occupational history, and lifestyle factors.</t>
  </si>
  <si>
    <t>Household composition</t>
  </si>
  <si>
    <t>E.g., lives alone, lives with family, lives with partner, etc. This may be free text.</t>
  </si>
  <si>
    <t>This is the record of the people living in the household with the patient (including where the patient lives alone) as given by the patient or their representative or carer. Free text.</t>
  </si>
  <si>
    <t>Occupational history</t>
  </si>
  <si>
    <t>The current and/or previous relevant occupation(s) of the patient/individual.</t>
  </si>
  <si>
    <t>This is a record of the patient's current or previous occupations as volunteered by the patient or their representative or carer. Text or coded text (SNOMED CT). ^999001571000000109 | Occupation simple reference set (foundation metadata concept)
      https://dd4c.digital.nhs.uk/dd4c/publishedmetadatas/intid/213?size=10</t>
  </si>
  <si>
    <t>Educational history</t>
  </si>
  <si>
    <t>The current and/or previous relevant educational history of the patient/individual</t>
  </si>
  <si>
    <t>This is a record of the patient's current or previous educational history as volunteered by the patient or their representative or carer. Text.</t>
  </si>
  <si>
    <t>Alcohol intake</t>
  </si>
  <si>
    <t>Latest or current alcohol consumption observation</t>
  </si>
  <si>
    <t>This is a record of the patient's latest or current alcohol consumption. Text or coded text (SNOMED CT).
      &lt;span class="Apple-converted-space"/&gt;</t>
  </si>
  <si>
    <t>Drug/substance use</t>
  </si>
  <si>
    <t>Record of current and/or previous drug/substance use</t>
  </si>
  <si>
    <t>This is a record of the patient's current and/or previous drug/ substance use observation.
      &lt;span class="Apple-converted-space"/&gt;Text.
      &lt;span class="Apple-converted-space"/&gt;</t>
  </si>
  <si>
    <t xml:space="preserve">Individual requirements </t>
  </si>
  <si>
    <t xml:space="preserve">Individual requirements that a person has, e.g. communication, cultural, cognitive or mobility needs. </t>
  </si>
  <si>
    <t>Individual requirements</t>
  </si>
  <si>
    <t>This is a Individual requirement record entry. There may be 0 to many record entries under a section. Each record entry is made up of a number of elements or data items.</t>
  </si>
  <si>
    <t>Individual requirements that a person has. These may be communication, cultural, cognitive or mobility needs.</t>
  </si>
  <si>
    <t>Information volunteered by the person or their representative or carer, or known about locally.Text or coded text (SNOMED CT), constrained as specified in SCCI1605.Accessible Information standardAccessible information - communications supportrefset ^999002121000000109https://dd4c.hscic.gov.uk/dd4c/publishedmetadatas/intid/657Accessible information - requires communications professionalrefset ^999002141000000102https://dd4c.hscic.gov.uk/dd4c/publishedmetadatas/intid/660Accessible information - requires specific contact methodrefset ^999002151000000104https://dd4c.hscic.gov.uk/dd4c/publishedmetadatas/intid/658Accessible information - requires specific information formatrefset ^999002131000000106https://dd4c.hscic.gov.uk/dd4c/publishedmetadatas/intid/659</t>
  </si>
  <si>
    <t>Participation in research</t>
  </si>
  <si>
    <t>The details of any research studies participated in.</t>
  </si>
  <si>
    <t>This is a Participation in research record entry. There may be 0 to many record entries under a section. Each record entry is made up of a number of elements or data items.</t>
  </si>
  <si>
    <t>Name of research study</t>
  </si>
  <si>
    <t>Name of the research study/trial and/or drug/intervention</t>
  </si>
  <si>
    <t>Name of the research trial actively engaged in and, if available, URL to trial. All other information will be sent to GP separately.</t>
  </si>
  <si>
    <t>Admission details</t>
  </si>
  <si>
    <t>Details of the patient's admission and reason for admission</t>
  </si>
  <si>
    <t>Reason for admission</t>
  </si>
  <si>
    <t>The health problems and issues experienced by the patient that prompted the decision to admit to hospital e.g. chest pain, mental health crisis, blackout, fall,  a specific procedure, intervention, investigation or treatment, non compliance with treatment.</t>
  </si>
  <si>
    <t>May be a SNOMED CT concept and/or free text.</t>
  </si>
  <si>
    <t>Admission method</t>
  </si>
  <si>
    <t>How the patient was admitted to hospital. For example: elective, emergency, maternity, transfer etc.</t>
  </si>
  <si>
    <t>One of the codes &amp;amp; description from the NHS Data Dictionary Admission Method</t>
  </si>
  <si>
    <t>Legal Status on admission</t>
  </si>
  <si>
    <t>Record if the patient was admitted as Informal or formal/detained.</t>
  </si>
  <si>
    <t>Record if the patient was admitted as Informal or formal/detained.
      &lt;span class="Apple-converted-space"/&gt;</t>
  </si>
  <si>
    <t>Source of admission</t>
  </si>
  <si>
    <t>Where the patient was immediately prior to admission, e.g. usual place of residence, temporary place of residence, penal establishment. National code.</t>
  </si>
  <si>
    <t>One of the codes &amp;amp; description from the NHS Data Dictionary Source of Admission</t>
  </si>
  <si>
    <t>Date/time of admission</t>
  </si>
  <si>
    <t>Date and time patient admitted to hospital.</t>
  </si>
  <si>
    <t>The date of admission as recorded on the Patient Administration System (PAS)</t>
  </si>
  <si>
    <t>Discharge details</t>
  </si>
  <si>
    <t>The details of the patient's discharge from hospital.</t>
  </si>
  <si>
    <t>Discharging consultant</t>
  </si>
  <si>
    <t>The consultant responsible for the patient at time of discharge</t>
  </si>
  <si>
    <t>The name &amp;amp; identifier of the consultant from a recognised source such as the Spine Directory Service, or a local identifier. The identifier would not be displayed in the message.</t>
  </si>
  <si>
    <t>Discharging specialty/department</t>
  </si>
  <si>
    <t>The specialty or department responsible for the patient at the time of discharge</t>
  </si>
  <si>
    <t>Either the main specialty of the discharging clinician (as held on the Spine Directory Service), or the department from which the patient is discharged.</t>
  </si>
  <si>
    <t>Discharge location</t>
  </si>
  <si>
    <t>The ward or unit the patient was in immediately prior to discharge</t>
  </si>
  <si>
    <t>Record of the ward or unit the patient was in immediately prior to discharge</t>
  </si>
  <si>
    <t>Date/time of discharge</t>
  </si>
  <si>
    <t>The actual date of discharge</t>
  </si>
  <si>
    <t>The date and time of discharge as recorded by the PAS or discharging system.</t>
  </si>
  <si>
    <t>Legal Status on discharge</t>
  </si>
  <si>
    <t>Record if the patient was discharged as Informal or formal/detained.</t>
  </si>
  <si>
    <t>Discharge method</t>
  </si>
  <si>
    <t>The method of discharge from hospital. National codes: e.g.. patient discharged on clinical advice or with clinical consent; patient discharged him/herself or was discharged by a relative or advocate; patient died; stillbirth</t>
  </si>
  <si>
    <t>A code from the NHS Data Dictionary Discharge Method code</t>
  </si>
  <si>
    <t>Discharge destination cluster</t>
  </si>
  <si>
    <t>The destination of the patient on discharge. National codes. Eg, High Dependency Unit.</t>
  </si>
  <si>
    <t>Discharge type</t>
  </si>
  <si>
    <t>The destination of the patient on discharge from hospital. National codes e.g.. NHS-run care home.</t>
  </si>
  <si>
    <t>A code from the NHS Data Dictionary Discharge Destination</t>
  </si>
  <si>
    <t>Discharge address</t>
  </si>
  <si>
    <t>Address to which patient discharged. Only complete where this is not the usual place of residence.</t>
  </si>
  <si>
    <t>If the patient is discharged to their normal place of residence, no address is recorded on the discharge summary. Otherwise, an address other than the patient's usual place of residence may be provided by the patient or their representative.</t>
  </si>
  <si>
    <t xml:space="preserve">Diagnoses </t>
  </si>
  <si>
    <t>A list of the patient's diagnoses.</t>
  </si>
  <si>
    <t>Diagnosis</t>
  </si>
  <si>
    <t>This is a Diagnosis record entry. There may be 0 to many record entry/entries under a section. Each record entry is made up of a number of elements or data items.</t>
  </si>
  <si>
    <t>Diagnosis name</t>
  </si>
  <si>
    <t>Confirmed diagnosis (or symptom); active diagnosis being treated.</t>
  </si>
  <si>
    <t>SNOMED CT concept and/or free text. By preference the diagnosis or symptom is represented by a SNOMED CT concept. If this is not possible, a free text description of the diagnosis or symptom may be given.</t>
  </si>
  <si>
    <t>Stage of disease / disorder</t>
  </si>
  <si>
    <t>Stage of the disease, where relevant</t>
  </si>
  <si>
    <t>Choice of:TextCoded text</t>
  </si>
  <si>
    <t>Comment</t>
  </si>
  <si>
    <t>Supporting text may be given covering diagnosis confirmation, active diagnosis being treated.</t>
  </si>
  <si>
    <t>Free text. This is the place to record differential and excluded diagnosis.</t>
  </si>
  <si>
    <t xml:space="preserve">Procedures </t>
  </si>
  <si>
    <t>The details of any procedures performed.</t>
  </si>
  <si>
    <t>Procedure</t>
  </si>
  <si>
    <t>This is a Procedure record entry. There may be 0 to many record entry/entries under a section. Each record entry is made up of a number of elements or data items.</t>
  </si>
  <si>
    <t xml:space="preserve"> Procedure name</t>
  </si>
  <si>
    <t>The therapeutic or diagnostic procedure performed.</t>
  </si>
  <si>
    <t>Choice ofTextCoded text - constraint: SNOMED CT.&lt;&lt;71388002 |Procedure| OR
        &lt;&lt;129125009 |Procedure with explicit context|</t>
  </si>
  <si>
    <t>Anatomical site</t>
  </si>
  <si>
    <t>The body site of the procedure</t>
  </si>
  <si>
    <t>Choice ofTextCoded text - constraint: SNOMED CT.&lt;&lt;91723000 | anatomical structure |</t>
  </si>
  <si>
    <t>Laterality</t>
  </si>
  <si>
    <t>Laterality of the procedure</t>
  </si>
  <si>
    <t>Coded text or text</t>
  </si>
  <si>
    <t>Complications related to procedure</t>
  </si>
  <si>
    <t>Details of any intra-operative complications encountered during the procedure, arising during the patient’s stay in the recovery unit or directly attributable to the procedure.</t>
  </si>
  <si>
    <t>Specific anaesthesia issues</t>
  </si>
  <si>
    <t>Details of any adverse reaction to any anaesthetic agents including local anaesthesia.  Problematic intubation, transfusion reaction, etc.</t>
  </si>
  <si>
    <t>Any further textual comment to clarify such as statement that information is partial or incomplete.</t>
  </si>
  <si>
    <t>Text</t>
  </si>
  <si>
    <t>Clinical summary</t>
  </si>
  <si>
    <t>A brief description of the encounter.</t>
  </si>
  <si>
    <t>Summary of the encounter. Where possible, very brief. This may include interpretation of findings and results; differential diagnoses, opinion and specific action(s). Planned actions will be recorded under ‘plan’.</t>
  </si>
  <si>
    <t>Free text</t>
  </si>
  <si>
    <t>Formulation</t>
  </si>
  <si>
    <t>An account, shared by a therapist and person, of the personal meaning and origins of a person’s difficulties. This is viewed in the context of multiple factors including relationships, social circumstances and life events and will indicate the most helpful way forward.</t>
  </si>
  <si>
    <t xml:space="preserve">Treatments and interventions and changes made to treatments. </t>
  </si>
  <si>
    <t>The relevant treatments and interventions which the patient received during the inpatient stay. Include psychological therapies. All medications should be recorded under the medications section.</t>
  </si>
  <si>
    <t>Family history</t>
  </si>
  <si>
    <t>Information on illness in family relations relevant to the health or care of the patient.</t>
  </si>
  <si>
    <t>This is a Family history record entry. There may be 0 to many record entries under a section. Each record entry is made up of a number of elements or data items.</t>
  </si>
  <si>
    <t>The record of relevant illness in family relations deemed to be significant to the care or health of the patient, including mental illness and suicide, genetic information etc.</t>
  </si>
  <si>
    <t>The record of relevant illnesses in family relations as volunteered by the patient or their carer or representative. Text and/or coded text (SNOMED CT). 999000771000000106 | Family history simple reference set (foundation metadata concept) |</t>
  </si>
  <si>
    <t>Investigation results</t>
  </si>
  <si>
    <t>A record of investigations and procedures requested, results and plans.</t>
  </si>
  <si>
    <t>This is a Investigation result record entry. There may be 0 to many record entries under a section. Each record entry is made up of a number of elements or data items.</t>
  </si>
  <si>
    <t>Investigation result</t>
  </si>
  <si>
    <t>For each investigation, the result of the investigation (this includes the result value, with unit of observation and reference interval where applicable and date, and plans for acting upon investigation results.</t>
  </si>
  <si>
    <t>If possible, this should include only results which are important or relevant to communicate to the GP. Hence health professional may need to select them. Text. (Note that work is underway to standardise recording of pathology investigation results, which will inform content under this heading.)</t>
  </si>
  <si>
    <t>Assessment scales</t>
  </si>
  <si>
    <t>A description of any assessment scales used.</t>
  </si>
  <si>
    <t>Assessment scale</t>
  </si>
  <si>
    <t>This is a Assessment scale record entry. There may be 0 to many record entries under a section. Each record entry is made up of a number of elements or data items.</t>
  </si>
  <si>
    <t>Assessment scale used, eg New York Heart Failure, Activities of Daily Living (ADL)</t>
  </si>
  <si>
    <t>Text. Content could include scale name, date and time of assessment and values recorded, including overall score. Format of assessment would be determined locally and may be tabular.</t>
  </si>
  <si>
    <t>Legal information</t>
  </si>
  <si>
    <t>Legal information captured relating to patient care, such as consent to treatment and mental capacity.</t>
  </si>
  <si>
    <t>Consent for treatment record</t>
  </si>
  <si>
    <t>Whether consent has been obtained for the treatment. May include where record of consent is located or record of consent.</t>
  </si>
  <si>
    <t>This is a record of the person's consent to treatment/intervention and location of the record of consent where available. Text</t>
  </si>
  <si>
    <t>Consent for information sharing</t>
  </si>
  <si>
    <t>This is a record of consent for information sharing under the common law duty of confidentiality. Where consent has not been obtained or sought, the reason why should be provided. Include best interests decision where person lacks capacity.</t>
  </si>
  <si>
    <t>This is a record of the person's consent to information sharing. Text
      &lt;span class="Apple-converted-space"/&gt;</t>
  </si>
  <si>
    <t>Mental capacity assessment</t>
  </si>
  <si>
    <t>Whether an assessment of the mental capacity of the (adult) person has been undertaken, if so, what capacity the decision relates to, who carried it out, when and the outcome of the assessment. Also record best interests decision if person lacks capacity.</t>
  </si>
  <si>
    <t>The record of the assessment in free text</t>
  </si>
  <si>
    <t>Deprivation of Liberty Safeguards or equivalent</t>
  </si>
  <si>
    <t>Record of Deprivation of Liberty Safeguards (DoLS) or equivalent, including the reason for this.</t>
  </si>
  <si>
    <t>Free text.</t>
  </si>
  <si>
    <t>Mental Health Act or equivalent status</t>
  </si>
  <si>
    <t>Record where a person diagnosed with a mental disorder is formally detained under the Mental Health Act or equivalent, including the section number and start date, start time and end date. If person subject to Community Treatment Order or Conditional Discharge (or equivalent) record here.</t>
  </si>
  <si>
    <t>Advance decision to refuse treatment (ADRT)</t>
  </si>
  <si>
    <t>A record of an advance decision to refuse one or more specific types of future treatment, made by a person who had capacity at the time of recording the decision. The decision only applies when the person no longer has the capacity to consent to or refuse the specific treatment being considered. An ADRT must be in writing, signed and witnessed. If the ADRT is refusing life-sustaining treatment it must state specifically that the treatment is refused even if the person’s life is at risk.</t>
  </si>
  <si>
    <t>SNOMED CT codes (see National Information Standard (SCCI1580) and associated text. Location of ADRT should be recorded as free text. Where available a copy of the ADRT may be appended to the record. Where there has been a change in the ADRT this should be noted in the record in free text.</t>
  </si>
  <si>
    <t>Lasting power of attorney  for personal welfare  or court-appointed deputy (or equivalent)</t>
  </si>
  <si>
    <t>Record of one or more people who have been given power (LPA) by the person when they had capacity to make decisions about their health and welfare should they lose capacity to make those decisions. To be valid, an LPA must have been registered with the Court of Protection. If life-sustaining treatment is being considered the LPA document must state specifically that the attorney has been given power to consent to or refuse life-sustaining treatment. Details of any person (deputy) appointed by the court to make decisions about the person’s health and welfare. A deputy does not have the power to refuse life-sustaining treatment.</t>
  </si>
  <si>
    <t>The name of the LPA should be recorded. The authority of the LPA should be recorded as SNOMED CT codes (see National Information Standard (SCCI1580) and associated text. The contact details of the LPA should be recorded under the relevant contacts heading.</t>
  </si>
  <si>
    <t>Safeguarding issues</t>
  </si>
  <si>
    <t>Any legal matters relating to safeguarding of a vulnerable child or adult, e.g., child protection plan, protection of vulnerable adult.</t>
  </si>
  <si>
    <t>Information obtained locally. Text.</t>
  </si>
  <si>
    <t>Organ and tissue donation</t>
  </si>
  <si>
    <t>Whether the person has given consent for organ and/or tissue donation or opted out of automatic donation where applicable. The location of the relevant information/documents.</t>
  </si>
  <si>
    <t>This is information provided by national register or by patient. Text.</t>
  </si>
  <si>
    <t>Safety alerts</t>
  </si>
  <si>
    <t>The details of any risks the patient poses to themselves or others.REQUIRED, CARDINALITY 0 – 1</t>
  </si>
  <si>
    <t>Risks to self</t>
  </si>
  <si>
    <t>Risks the patient poses to themselves, e.g., suicide, overdose, self-harm, self-neglect.</t>
  </si>
  <si>
    <t>A statement of any risks identified by the clinician. Text.</t>
  </si>
  <si>
    <t>Risks to others</t>
  </si>
  <si>
    <t>Risks caring professionals or others.</t>
  </si>
  <si>
    <t>A statement of any risks identified by the clinician or healthcare professional. Text.</t>
  </si>
  <si>
    <t xml:space="preserve">Risk from others </t>
  </si>
  <si>
    <t>Details of where an adult or child is at risk from an identified person e.g. family member etc.</t>
  </si>
  <si>
    <t xml:space="preserve">Medications and Medical Devices </t>
  </si>
  <si>
    <t>The details of and instructions for medications and medical equipment the patient is using.</t>
  </si>
  <si>
    <t>Medication item entry</t>
  </si>
  <si>
    <t>All medications and devices that can be dm+d coded to be entered via this Medication item entryHandles details of continuation / addition / amendment of admission medicationsNB:Implementation and user guidance to make clear that any prescribable medication or medication device that has dm+d representation should be handled by this entry</t>
  </si>
  <si>
    <t>Medication item cluster</t>
  </si>
  <si>
    <t>Medication name</t>
  </si>
  <si>
    <t>May be generic name or brand name (as appropriate).Mandatory medication name coded using a SNOMED CT/dm+d term where possible, allowing plain text for historical/patient reported items , extemporaneous preparations or those not registered in dm+d. Comment: e.g.“Citalopram tab 20mg”, "Trimethoprim"</t>
  </si>
  <si>
    <t>Choice ofText
    Coded text -  constraint: MedicationName. Any AMP/VMP/VTM/AMPP/VMPP subsets from the dm+d terminology. NHS dm+d AMP ::352201000001139 NHS dm+d AMPP ::352401000001135 NHS dm+d VMP ::352701000001133 NHS dm+d VMPP ::352301000001131 NHS dm+d VTM ::352601000001138. Constraint binding: [dm+d]subset=NHS_dm+d</t>
  </si>
  <si>
    <t>Form</t>
  </si>
  <si>
    <t>Form of the medicinal substance e.g capsules, tablets, liquid. Not normally required unless a specific form has been requested by the prescriber.  Comment: e.g. "Modified Release Capsules"</t>
  </si>
  <si>
    <t>Choice ofText
    Coded text -  constraint: DrugDoseForm. SNOMED CT CfH DoseForm termset. Any descendant of 421967003 | drug dose form. Constraint binding: [SNOMED CT]subset=CfH DoseForm</t>
  </si>
  <si>
    <t xml:space="preserve">Quantity supplied </t>
  </si>
  <si>
    <t>The quantity of the medication (eg tablets, inhalers, etc.) provided to the patient on discharge.  This may be dispensed by the pharmacy or on the ward.</t>
  </si>
  <si>
    <t>Dispensed quantity. Text.</t>
  </si>
  <si>
    <t>Route</t>
  </si>
  <si>
    <t>Medication administration description (oral, IM, IV, etc.): may include method of administration, (e.g., by infusion, via nebuliser, via NG tube).Optional medication route, using SNOMED CT terms where possible. Not generally applicable to product-based medication. Should not be used to specify a specific administration site, for which a separate archetype is used e.g. The Route is 'intraocular' the  Site may be 'Left eye'.   Comment: e.g. "Oral", "Intraocular". Note that this element supportsmultiple Routes to allow a choice to be specified by the prescriber</t>
  </si>
  <si>
    <t>Choice of•  Text•  Coded text -  example: NHS e-Prescribing route of administration subset refset ^999000051000001100</t>
  </si>
  <si>
    <t>Site</t>
  </si>
  <si>
    <t>The anatomical site at which the medication is to be administered.  Comment: e.g. "Left eye"</t>
  </si>
  <si>
    <t>Text
    Coded text -  constraint: SiteOfMedicationAdministration. Any valid site for the administration of a medication. Constraint binding: [SNOMED-CT]subset= SiteOfMedicationAdministration</t>
  </si>
  <si>
    <t>Method</t>
  </si>
  <si>
    <t>The technique or method by which the medication is to be administered.</t>
  </si>
  <si>
    <t>Dose directions description</t>
  </si>
  <si>
    <t>A single plain text phrase describing the entire medication dosage and administration directions, including dose quantity and medication frequency.Comment: e.g. “I tablet at night” or “20mg at 10pm” This is the form of dosage direction text normally available from UK GP systems.</t>
  </si>
  <si>
    <t>Text
      &lt;span class="Apple-converted-space"/&gt;</t>
  </si>
  <si>
    <t xml:space="preserve">Dose amount description </t>
  </si>
  <si>
    <t>A plain text description of medication single dose amount, as described in the AoMRC medication headings.Comment: e.g. "30 mg" or "2 tabs".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</si>
  <si>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Dose timing description</t>
  </si>
  <si>
    <t>A plain text description of medication dose frequency, as described in the AoMRC medication headings.  Comment: e.g. "Twice a day", "At 8am 2pm and 10pm". UK Secondary care clinicians and systems normally minimally structure their dose directions, separating Dose amount and Dose timing (often referred to as Dose and Frequency). This format is not normally used in GP systems, which will always import Dose and Frequency descriptions concatenated into the single Dose directions description</t>
  </si>
  <si>
    <t>Structured dose direction cluster</t>
  </si>
  <si>
    <t>Recommendation of the time period for which the medication should be continued, including direction not to discontinue.Choice of Coded TextContinue indefinitely [The medication should be continued indefinitely.]Do not discontinue [The medication should be continued indefinitely and the prescriber highly recommends that it should never be discontinued. This is an AoMRC Clinical Headings recommendation.]Stop when course complete. [The medication should be stopped when the currently prescribed course has been completed.]Duration: Allowed values: years, months, weeks, days, hours &gt;=0 days</t>
  </si>
  <si>
    <t>Structured dose amount cluster</t>
  </si>
  <si>
    <t>A structural representation of dose amount.Comment: e.g. 20mg or 2 tablets This element will generally only be used when persisting data within systems with 'Parsable dose directions' being used to exchange the same information between systems.</t>
  </si>
  <si>
    <t>As per FHIR Dose Syntax Implementation Guidance (NHS Digital): 
      &lt;a href="https://developer.nhs.uk/apis/dose-syntax-implementation/"&gt;
          &lt;u&gt;https://developer.nhs.uk/apis/dose-syntax-implementation/&lt;/u&gt;
      &lt;/a&gt;</t>
  </si>
  <si>
    <t xml:space="preserve">Structured dose timing cluster </t>
  </si>
  <si>
    <t>A structural, computable representation of dose timing and maximum dose.</t>
  </si>
  <si>
    <t>As per FHIR Dose Syntax Implementation Guidance (NHS Digital): 
      &lt;a href="https://developer.nhs.uk/apis/dose-syntax-implementation/"&gt;
        https://developer.nhs.uk/apis/dose-syntax-implementation/
      &lt;/a&gt;</t>
  </si>
  <si>
    <t>Dose direction duration</t>
  </si>
  <si>
    <t>Recommendation of the time period for which the medication should be continued, including direction not to discontinue.</t>
  </si>
  <si>
    <t>Choice of Coded Text
        Continue indefinitely [The medication should be continued indefinitely.]
        Do not discontinue [The medication should be continued indefinitely and the prescriber highly recommends that it should never be discontinued. This is an AoMRC Clinical Headings recommendation.]
        Stop when course complete. [The medication should be stopped when the currently prescribed course has been completed.]
        Duration: Allowed values: years, months, weeks, days, hours &gt;=0 days</t>
  </si>
  <si>
    <t xml:space="preserve">Additional instruction </t>
  </si>
  <si>
    <t>Additional multiple dosage or administration instructions as plain text. This may include guidance to the prescriber, patient or person administering the medication. In some settings, specific Administration Instructions may be re-labelled as "Patient advice' or 'Dispensing Instruction' to capture these flavours of instruction.  Comment: e.g. “Omit  morning dose on day of procedure”, "for pain or fever", "Dispense weekly".</t>
  </si>
  <si>
    <t>TextRuntime name constraint:
        Additional instruction [Additional multiple dosage or administration instructions as plain text. This may include guidance to the prescriber, patient or person administering the medication. In some settings, specific Administration Instructions may be re-labelled as &amp;quot;Patient advice' or 'Dispensing Instruction' to capture these flavours of instruction.]
        Dispensing instruction [Multiple plain text to record complex dispensing arrangements, particularly for Controlled Drug instalment dispensing. 'Dispensing instructions' may be used as a specific label to overwrite 'Additional instructions' to align with legacy GP system behaviour.]
        Patient advice [Multiple plain text instructions intended for patient or carer. 'Patient advice' may be used as a specific label to overwrite 'Additional instructions' to align with legacy GP system behaviour.]
        Monitoring [Special instructions related to monitoring of medication, such as lab tests.]</t>
  </si>
  <si>
    <t>Course details cluster</t>
  </si>
  <si>
    <t>Details of the overall course of medication.</t>
  </si>
  <si>
    <t>Course status **</t>
  </si>
  <si>
    <t>The status of this prescription in an ambulatory (outpatient/GP/community) context</t>
  </si>
  <si>
    <t>Choice of Coded text** Data item not relevant to Hospital to GP discharge summary
        Active [This is an active medication.]
        Discontinued [This is a medication that has been issued. dispensed or administered but has now been discontinued.]
        Never active [A medication which was ordered or authorised but has been cancelled prior to being issued, dispensed or administered.]
        Completed [The medication course has been completed.]
        Obsolete [This medication order has been superseded by another.]</t>
  </si>
  <si>
    <t>Start date/time</t>
  </si>
  <si>
    <t>The date and/or time that the medication course should begin.</t>
  </si>
  <si>
    <t>Date/time</t>
  </si>
  <si>
    <t>End date/time</t>
  </si>
  <si>
    <t>The date and/or time that the medication course should finish.</t>
  </si>
  <si>
    <t>Indication</t>
  </si>
  <si>
    <t>Reason for medication being prescribed, where known.</t>
  </si>
  <si>
    <t>A free text or Coded text term giving the clinical indication or reason for ordering the medication. Coded terms are preferable.
    Comment: e.g. &amp;quot;Angina&amp;quot;. The Indication generally describes a condition or diagnosis</t>
  </si>
  <si>
    <t>Link to indication record</t>
  </si>
  <si>
    <t>A link to the record which contains the Indication for this medication order.</t>
  </si>
  <si>
    <t>URL</t>
  </si>
  <si>
    <t>Comment/recommendation</t>
  </si>
  <si>
    <t>Suggestions about duration and/or review, ongoing monitoring requirements, advice on starting, discontinuing or changing medication.</t>
  </si>
  <si>
    <t>Free text. Additional comment or recommendation about the medication course e.g. 'Patient named supply', 'unlicensed medication', 'Foreign brand' or monitoring recommendations</t>
  </si>
  <si>
    <t>Medication change summary cluster</t>
  </si>
  <si>
    <t>Records the changes made to medication since admission</t>
  </si>
  <si>
    <t>Status</t>
  </si>
  <si>
    <t>The nature of any change made to the medication since admission.</t>
  </si>
  <si>
    <t>Choice of Coded textContinued [Medicine present on both admission and discharge with no amendments.]
    Added [Medicine present on discharge but not on admission]
    Amended [Medicine present on both admission and discharge but with amendment(s) since admission.]
    On-hold [Suspended with the intention that they are to be reinstated at some point in the future]
    Discontinued [The medication is no longer to be taken by the patient]</t>
  </si>
  <si>
    <t>Reason for change in medication, eg sub-therapeutic dose, patient intolerant.</t>
  </si>
  <si>
    <t>A free text or Coded text term giving the clinical indication or reason for change in medication.</t>
  </si>
  <si>
    <t>Date of latest change</t>
  </si>
  <si>
    <t>The date of the latest change - addition, or amendment</t>
  </si>
  <si>
    <t>Date / time</t>
  </si>
  <si>
    <t>Description of amendment</t>
  </si>
  <si>
    <t>Where a change is made to the medication ie one drug stopped and another started or eg dose, frequency or route is changed.</t>
  </si>
  <si>
    <t>Total dose daily quantity cluster **</t>
  </si>
  <si>
    <t>The total daily dose of this medication. This is helpful for estimating optimal adherence to dosing guidance. It may be computed from product/dose strength and frequency or entered manually.</t>
  </si>
  <si>
    <t>** Data item not relevant to Hospital to GP discharge summary</t>
  </si>
  <si>
    <t xml:space="preserve"> Medical devices entry</t>
  </si>
  <si>
    <t>Any therapeutic medical device of relevance that does not have representation in the NHS dictionary of medicines and medical devices (dm+d).</t>
  </si>
  <si>
    <t>Medical devices entry</t>
  </si>
  <si>
    <t>Medication discontinued entry</t>
  </si>
  <si>
    <t>Records medications / medical devices present on admission but subsequently discontinued.(This will broadly follow the same structure as the Medication change summary cluster but with addition of new data item “Name of discontinued medication” to enable this cluster to function as an entry)</t>
  </si>
  <si>
    <t>0 to manyall admission medications (and devices) discontinued during hospital stay to be entered via medication discontinued entry; this is intended to apply to those medications (and devices) that were active on admission but discontinued prior to discharge
        can be 0 to many instances of medication discontinued
        only one  medication discontinued per iteration</t>
  </si>
  <si>
    <t>Name of discontinued medication</t>
  </si>
  <si>
    <t>The name of the medication or medical device being discontinued</t>
  </si>
  <si>
    <t>1</t>
  </si>
  <si>
    <t>The clinical indication for any changes in medication status</t>
  </si>
  <si>
    <t>The date of the discontinuation</t>
  </si>
  <si>
    <t>A description of any amendment</t>
  </si>
  <si>
    <t>Any additional comment about the medication change.</t>
  </si>
  <si>
    <t xml:space="preserve">Allergies and adverse reactions </t>
  </si>
  <si>
    <t>The details of any known allergies, intolerances or adverse reactions.</t>
  </si>
  <si>
    <t xml:space="preserve">Allergy or adverse reaction </t>
  </si>
  <si>
    <t>This is a Allergies and adverse reactions record entry. There may be 1 to many record entry/entries under a section. Each record entry is made up of a number of elements or data items.</t>
  </si>
  <si>
    <t>Causative agent</t>
  </si>
  <si>
    <t>The agent such as food, drug or substances that has caused or may cause an allergy, intolerance or adverse reaction in this patient. Or “No known drug allergies or adverse reactions” Or “Information not available”</t>
  </si>
  <si>
    <t>Choice of•  Text•  Coded text- [SNOMED CT](&lt;105590001 |SubstanceOR &lt;373873005 |Pharmaceutical / biologic product|OR &lt;716186003 |No known allergy|OR 196461000000101 |Transfer-degraded drug allergy|OR 196471000000108 |Transfer-degraded non-drug allergy)Or alternatively one of the following statements:"No known drug allergies" Or "Information not available"Or a code from the v3 Code System NullFlavor specifying why a valid value is not present.</t>
  </si>
  <si>
    <t>Reaction details cluster</t>
  </si>
  <si>
    <t>Description of reaction</t>
  </si>
  <si>
    <t>A description of the manifestation of the allergic or adverse reaction experienced by the patient. For example, skin rash.</t>
  </si>
  <si>
    <t>Choice ofTextCoded text -  constraint: SNOMED CT. Anything under &lt;&lt;404684003 | clinical finding (finding) | )</t>
  </si>
  <si>
    <t>Date recorded</t>
  </si>
  <si>
    <t>The date that the reaction was clinically recorded/asserted. This will often equate to the date of onset of the reaction but this may not be wholly clear from source data.</t>
  </si>
  <si>
    <t>The date that the reaction was clinically recorded/asserted.</t>
  </si>
  <si>
    <t>Severity</t>
  </si>
  <si>
    <t>A description of the severity of the reaction</t>
  </si>
  <si>
    <t>Coded text
          Mild [The reaction was mild.]
[SNOMED-CT::255604002] (Mild (qualifier value))
          Moderate [The reaction was moderate.]
[SNOMED-CT::6736007] (Moderate (severity modifier) (qualifier value))
          Severe [The reaction was severe.]
[SNOMED-CT::24484000] (Severe (severity modifier) (qualifier value))
          Life threatening [The reaction was life-threatening.]
[SNOMED-CT::442452003] (Life threatening severity (qualifier value))
          Fatal [The reaction was fatal.]
[SNOMED-CT::399166001] (Fatal (qualifier value))</t>
  </si>
  <si>
    <t>Certainty</t>
  </si>
  <si>
    <t>A description of the certainty that the stated causative agent caused the allergic or adverse reaction.</t>
  </si>
  <si>
    <t>Coded text
          Unlikely [The reaction is thought unlikely to have been caused by the agent.]
[SNOMED-CT::1491118016]
          Likely [The reaction is thought likely to have been caused by the agent.]
[SNOMED-CT::5961011]
          Certain [The agent is thought to be certain to have caused the reaction but this has not been confirmed by challenge testing.]
[SNOMED-CT::255545003] (Definite (qualifier value))
          t0018::Confirmed by challenge testing [The reaction to the agent has been confirmed by challenge testing or other concrete evidence.]
[SNOMED-CT::410605003] (Confirmed present (qualifier value))</t>
  </si>
  <si>
    <t>Any additional comment or clarification about the adverse reaction.</t>
  </si>
  <si>
    <t>Type of reaction</t>
  </si>
  <si>
    <t>The type of reaction experienced by the patient (allergic, intolerance)</t>
  </si>
  <si>
    <t>Coded text
        Allergy
        Intolerance
        Not known</t>
  </si>
  <si>
    <t>Evidence</t>
  </si>
  <si>
    <t>Results of investigations that confirmed the certainty of the diagnosis. Examples might include results of skin prick allergy tests</t>
  </si>
  <si>
    <t>Date first experienced</t>
  </si>
  <si>
    <t>When the reaction was first experienced. May be a date or partial date (e.g. year) or text (e.g. during childhood)</t>
  </si>
  <si>
    <t>Patient and carer concerns, expectations and wishes</t>
  </si>
  <si>
    <t xml:space="preserve">  A description of the concerns, expectations or wishes of the patient.  </t>
  </si>
  <si>
    <t>Description of the concerns, wishes or goals of the person in relation to their care, as expressed by the person, their representative or carer. Record who has expressed these (patient or carer/ representative on behalf of the patient).Where the person lacks capacity this may include their representative's concerns, expectations or wishes.</t>
  </si>
  <si>
    <t>A record of statements expressed by the person or their carer or representative. Text</t>
  </si>
  <si>
    <t>Advance statement</t>
  </si>
  <si>
    <t>Written requests and preferences made by a person with capacity conveying their wishes, beliefs and values for their future care should they lose capacity. Include the location of the document if known.</t>
  </si>
  <si>
    <t>Coded text and/or textA record of the presence of an advance statement using the following SNOMED CT concept from the National Information Standard (SCCI1580): SNOMED CT: 816281000000101. Has advance statement (Mental Capacity Act 2005). The content of the advance statement should also be included as text or attached as a document where available.</t>
  </si>
  <si>
    <t>Information and advice given</t>
  </si>
  <si>
    <t>A record of any information or advice given to the patient, carer or relevant third party.</t>
  </si>
  <si>
    <t>This includes:-what information-to whom it was given.</t>
  </si>
  <si>
    <t>Free text description of information and advice given and patient/carer comprehension</t>
  </si>
  <si>
    <t>Plan and requested actions</t>
  </si>
  <si>
    <t>The details of planned investigations, procedures and treatment, and whether this plan has been agreed with the patient or their legitimate representative.</t>
  </si>
  <si>
    <t>This is a Plan and requested actions record entry. There may be 0 to many record entries under a section. Each record entry is made up of a number of elements or data items.</t>
  </si>
  <si>
    <t>Actions for healthcare professionals</t>
  </si>
  <si>
    <t>Including planned investigations, procedures and treatment for a patient’s identified conditions and priorities. For each action the following should be identified:outcome expectations, including patient’s expectations</t>
  </si>
  <si>
    <t>A record of the planned and requested actions. May be structured (table), with actions, names, dates, status, location, strategies, or free text</t>
  </si>
  <si>
    <t>Actions for patient or their carer</t>
  </si>
  <si>
    <t>For each action the following should be identified:outcome expectations, including patient’s expectations.</t>
  </si>
  <si>
    <t>A record of the planned and requested actions. May be structured (table), with actions, names, dates, status, location, strategies, or free text.</t>
  </si>
  <si>
    <t>Agreed with patient or legitimate patient representative</t>
  </si>
  <si>
    <t>Indicates whether the patient or legitimate representative has agreed the entire plan or individual aspects of treatment, expected outcomes, risks and alternative treatments.</t>
  </si>
  <si>
    <t>Care planning arrangements</t>
  </si>
  <si>
    <t>Record if CPA (Care Programme Approach) documentation is available and how and where it can be accessed; care and treatment plan in Wales and Scotland. In Wales this is superseded by the Mental Health Measure 2010.</t>
  </si>
  <si>
    <t>Investigations requested</t>
  </si>
  <si>
    <t>This includes a name or description of the investigation requested and the date requested.</t>
  </si>
  <si>
    <t>Procedures requested</t>
  </si>
  <si>
    <t>These are the diagnostic or therapeutic procedures that have actually been requested (and the date requested).</t>
  </si>
  <si>
    <t>Person completing record</t>
  </si>
  <si>
    <t>The details of the person who filled out the record.</t>
  </si>
  <si>
    <t>Name</t>
  </si>
  <si>
    <t>The name of the person completing the record, preferably in a structured format.</t>
  </si>
  <si>
    <t>The person name as held on the source system. Where possible this should be broken down into its constituent parts (prefix, given name, family name, and suffix). An identifier for the person completing the record will be sent (but may not be displayed in the rendered message).</t>
  </si>
  <si>
    <t>Role</t>
  </si>
  <si>
    <t>The role the person is playing within the organisation at the time record was updated.</t>
  </si>
  <si>
    <t>The role may be held on the source system, be from an authoritative source such as SDS, or use an existing vocabulary such as the job role title (from the national workforce dataset).</t>
  </si>
  <si>
    <t>Grade</t>
  </si>
  <si>
    <t>The grade of the person completing the record</t>
  </si>
  <si>
    <t>The grade of the person completing the record held on the source system or from an authoritative source</t>
  </si>
  <si>
    <t>Specialty</t>
  </si>
  <si>
    <t>The main specialty of the person completing the record</t>
  </si>
  <si>
    <t>The main clinical specialty as held on the source system.</t>
  </si>
  <si>
    <t>Professional identifier</t>
  </si>
  <si>
    <t>Professional identifier for the person completing the record e.g., GMC number, HCPC number etc or the personal identifier used by the local organisation.</t>
  </si>
  <si>
    <t>The professional identifier type and the identifier itself of the person completing the record held on the source system.</t>
  </si>
  <si>
    <t>Date and time completed</t>
  </si>
  <si>
    <t>The date and time the record was updated.</t>
  </si>
  <si>
    <t>The date/time the record was updated. This will probably be a system, date taken from electronic device used to update the patient record.</t>
  </si>
  <si>
    <t>Contact details</t>
  </si>
  <si>
    <t>Contact details of the person completing the record. For example a phone number, email address. Contact details are used to resolve queries about the record entry.</t>
  </si>
  <si>
    <t>The contact details may be for the individual completing the record, or wider team details (for example a phone number for a hospital department).</t>
  </si>
  <si>
    <t>Organisation</t>
  </si>
  <si>
    <t>The organisation the person completing the record works for.</t>
  </si>
  <si>
    <t>An ODS identifier for the organisation or site, the name of the organisation or site, and a postal address (if available).</t>
  </si>
  <si>
    <t>Distribution list</t>
  </si>
  <si>
    <t>A list of other individuals to receive a copy of this communication.</t>
  </si>
  <si>
    <t>This is a Distribution list record entry. There may be 0 to many record entries under a section. Each record entry is made up of a number of elements or data items.</t>
  </si>
  <si>
    <t>If the comunication is being sent to a named individual, then this is the name of the recipient, preferably in a structured format. An identifier for the individual, for example GMC code (for a GP), or an SDS identifier, a NHS Number (for a patient) will be sent alongside the name, but may not displayed on rendered document.</t>
  </si>
  <si>
    <t>Names may be entered as the communication is being created, or sourced from the hospital system.
Patient names may be from the Patient Demographic Service.</t>
  </si>
  <si>
    <t>If the communication is being sent to either a named individual, or to a non-named person with a specific role, then this is the role of the recipient.</t>
  </si>
  <si>
    <t>Role may be entered as the communication is being created, or sourced from the hospital system. This may be a role defined in the National Workforce data set (see the NHS Data Dictionary Job Role Code).</t>
  </si>
  <si>
    <t>The recipient’s grade.</t>
  </si>
  <si>
    <t>The grade of the recipient, if known by the sending institution, otherwise omitted.</t>
  </si>
  <si>
    <t>Organisation name</t>
  </si>
  <si>
    <t>The name of the organisation the recipient is representing or the organisation named as the receiving organisation.An identifier for the organisation will be sent alongside the name, but may not be displayed on rendered document.</t>
  </si>
  <si>
    <t>Organisation name, and identifier, taken from the Organisation Data Service (ODS).</t>
  </si>
  <si>
    <t>Team</t>
  </si>
  <si>
    <t>Team that the recipient belongs to in the context of receiving this message, or the team acting as the recipient.</t>
  </si>
  <si>
    <t>There are no national codes for teams, so this value would have to be agreed locally, and entered as free text.</t>
  </si>
  <si>
    <t>Relationship to subject</t>
  </si>
  <si>
    <t>The relationship of the receiver to the patient, where the receiver has a personal relationship to the patient, for example, carer or parent</t>
  </si>
  <si>
    <t>This is record of the relationship of the receiver to the patient, where the receiver has a personal relationship to the patient. Text</t>
  </si>
  <si>
    <t>Group</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</si>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</sst>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22"/>
      <name val="Calibri"/>
    </font>
    <font>
      <b/>
      <sz val="12"/>
      <name val="Calibri"/>
      <family val="2"/>
    </font>
    <font>
      <sz val="11"/>
      <name val="Calibri"/>
      <family val="2"/>
    </font>
  </fonts>
  <fills count="4">
    <fill>
      <patternFill patternType="none"/>
    </fill>
    <fill>
      <patternFill patternType="gray125"/>
    </fill>
    <fill>
      <patternFill patternType="solid">
        <fgColor rgb="FFF2F2F2"/>
        <bgColor rgb="FFF2F2F2"/>
      </patternFill>
    </fill>
    <fill>
      <patternFill patternType="solid">
        <fgColor rgb="FFFFC000"/>
        <bgColor rgb="FFF2F2F2"/>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2" borderId="1"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0" xfId="0" applyFont="1"/>
    <xf numFmtId="0" fontId="2" fillId="0" borderId="0" xfId="0" applyFont="1" applyAlignment="1">
      <alignment horizontal="left" vertical="top" wrapText="1"/>
    </xf>
    <xf numFmtId="0" fontId="2" fillId="3"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1"/>
  <sheetViews>
    <sheetView tabSelected="1" topLeftCell="A167" workbookViewId="0">
      <selection activeCell="A5" sqref="A5:A171"/>
    </sheetView>
  </sheetViews>
  <sheetFormatPr defaultRowHeight="14.5" x14ac:dyDescent="0.35"/>
  <cols>
    <col min="4" max="5" width="30" customWidth="1"/>
    <col min="6" max="7" width="12.453125" customWidth="1"/>
    <col min="8" max="8" width="37.453125" customWidth="1"/>
  </cols>
  <sheetData>
    <row r="1" spans="1:8" ht="28.5" x14ac:dyDescent="0.65">
      <c r="D1" s="5" t="s">
        <v>0</v>
      </c>
      <c r="E1" s="5"/>
      <c r="F1" s="5"/>
      <c r="G1" s="5"/>
      <c r="H1" s="5"/>
    </row>
    <row r="2" spans="1:8" ht="15.5" x14ac:dyDescent="0.35">
      <c r="D2" s="6" t="s">
        <v>1</v>
      </c>
      <c r="E2" s="6"/>
      <c r="F2" s="6"/>
      <c r="G2" s="6"/>
      <c r="H2" s="6"/>
    </row>
    <row r="4" spans="1:8" ht="15.5" x14ac:dyDescent="0.35">
      <c r="D4" s="7" t="s">
        <v>2</v>
      </c>
      <c r="E4" s="1" t="s">
        <v>3</v>
      </c>
      <c r="F4" s="1" t="s">
        <v>4</v>
      </c>
      <c r="G4" s="1" t="s">
        <v>5</v>
      </c>
      <c r="H4" s="1" t="s">
        <v>6</v>
      </c>
    </row>
    <row r="5" spans="1:8" ht="31" x14ac:dyDescent="0.35">
      <c r="A5" t="s">
        <v>422</v>
      </c>
      <c r="B5" t="str">
        <f>IF(A5="group",D5,B4)</f>
        <v>Patient demographics</v>
      </c>
      <c r="C5" t="str">
        <f>IF(B5=D5,"",D5)</f>
        <v/>
      </c>
      <c r="D5" s="7" t="s">
        <v>7</v>
      </c>
      <c r="E5" s="1" t="s">
        <v>8</v>
      </c>
      <c r="F5" s="1" t="s">
        <v>9</v>
      </c>
      <c r="G5" s="1" t="s">
        <v>10</v>
      </c>
    </row>
    <row r="6" spans="1:8" ht="43.5" x14ac:dyDescent="0.35">
      <c r="A6" t="s">
        <v>423</v>
      </c>
      <c r="B6" t="str">
        <f t="shared" ref="B6:B69" si="0">IF(A6="group",D6,B5)</f>
        <v>Patient demographics</v>
      </c>
      <c r="C6" t="str">
        <f t="shared" ref="C6:C69" si="1">IF(B6=D6,"",D6)</f>
        <v>Patient name</v>
      </c>
      <c r="D6" s="2" t="s">
        <v>11</v>
      </c>
      <c r="E6" s="3" t="s">
        <v>12</v>
      </c>
      <c r="F6" s="3" t="s">
        <v>9</v>
      </c>
      <c r="G6" s="3" t="s">
        <v>10</v>
      </c>
      <c r="H6" s="4" t="s">
        <v>13</v>
      </c>
    </row>
    <row r="7" spans="1:8" ht="72.5" x14ac:dyDescent="0.35">
      <c r="A7" t="s">
        <v>423</v>
      </c>
      <c r="B7" t="str">
        <f t="shared" si="0"/>
        <v>Patient demographics</v>
      </c>
      <c r="C7" t="str">
        <f t="shared" si="1"/>
        <v>Patient preferred name</v>
      </c>
      <c r="D7" s="2" t="s">
        <v>14</v>
      </c>
      <c r="E7" s="3" t="s">
        <v>15</v>
      </c>
      <c r="F7" s="3" t="s">
        <v>16</v>
      </c>
      <c r="G7" s="3" t="s">
        <v>17</v>
      </c>
      <c r="H7" s="4" t="s">
        <v>18</v>
      </c>
    </row>
    <row r="8" spans="1:8" ht="87" x14ac:dyDescent="0.35">
      <c r="A8" t="s">
        <v>423</v>
      </c>
      <c r="B8" t="str">
        <f t="shared" si="0"/>
        <v>Patient demographics</v>
      </c>
      <c r="C8" t="str">
        <f t="shared" si="1"/>
        <v>Date of birth</v>
      </c>
      <c r="D8" s="2" t="s">
        <v>19</v>
      </c>
      <c r="E8" s="3" t="s">
        <v>20</v>
      </c>
      <c r="F8" s="3" t="s">
        <v>9</v>
      </c>
      <c r="G8" s="3" t="s">
        <v>10</v>
      </c>
      <c r="H8" s="4" t="s">
        <v>21</v>
      </c>
    </row>
    <row r="9" spans="1:8" ht="101.5" x14ac:dyDescent="0.35">
      <c r="A9" t="s">
        <v>423</v>
      </c>
      <c r="B9" t="str">
        <f t="shared" si="0"/>
        <v>Patient demographics</v>
      </c>
      <c r="C9" t="str">
        <f t="shared" si="1"/>
        <v>Gender</v>
      </c>
      <c r="D9" s="2" t="s">
        <v>22</v>
      </c>
      <c r="E9" s="3" t="s">
        <v>23</v>
      </c>
      <c r="F9" s="3" t="s">
        <v>16</v>
      </c>
      <c r="G9" s="3" t="s">
        <v>17</v>
      </c>
      <c r="H9" s="4" t="s">
        <v>24</v>
      </c>
    </row>
    <row r="10" spans="1:8" ht="275.5" x14ac:dyDescent="0.35">
      <c r="A10" t="s">
        <v>423</v>
      </c>
      <c r="B10" t="str">
        <f t="shared" si="0"/>
        <v>Patient demographics</v>
      </c>
      <c r="C10" t="str">
        <f t="shared" si="1"/>
        <v>NHS number</v>
      </c>
      <c r="D10" s="2" t="s">
        <v>25</v>
      </c>
      <c r="E10" s="3" t="s">
        <v>26</v>
      </c>
      <c r="F10" s="3" t="s">
        <v>16</v>
      </c>
      <c r="G10" s="3" t="s">
        <v>17</v>
      </c>
      <c r="H10" s="4" t="s">
        <v>27</v>
      </c>
    </row>
    <row r="11" spans="1:8" ht="58" x14ac:dyDescent="0.35">
      <c r="A11" t="s">
        <v>423</v>
      </c>
      <c r="B11" t="str">
        <f t="shared" si="0"/>
        <v>Patient demographics</v>
      </c>
      <c r="C11" t="str">
        <f t="shared" si="1"/>
        <v>Other identifier</v>
      </c>
      <c r="D11" s="2" t="s">
        <v>28</v>
      </c>
      <c r="E11" s="3" t="s">
        <v>29</v>
      </c>
      <c r="F11" s="3" t="s">
        <v>30</v>
      </c>
      <c r="G11" s="3" t="s">
        <v>17</v>
      </c>
      <c r="H11" s="4" t="s">
        <v>31</v>
      </c>
    </row>
    <row r="12" spans="1:8" ht="58" x14ac:dyDescent="0.35">
      <c r="A12" t="s">
        <v>423</v>
      </c>
      <c r="B12" t="str">
        <f t="shared" si="0"/>
        <v>Patient demographics</v>
      </c>
      <c r="C12" t="str">
        <f t="shared" si="1"/>
        <v>Patient address</v>
      </c>
      <c r="D12" s="2" t="s">
        <v>32</v>
      </c>
      <c r="E12" s="3" t="s">
        <v>33</v>
      </c>
      <c r="F12" s="3" t="s">
        <v>9</v>
      </c>
      <c r="G12" s="3" t="s">
        <v>10</v>
      </c>
      <c r="H12" s="4" t="s">
        <v>34</v>
      </c>
    </row>
    <row r="13" spans="1:8" ht="72.5" x14ac:dyDescent="0.35">
      <c r="A13" t="s">
        <v>423</v>
      </c>
      <c r="B13" t="str">
        <f t="shared" si="0"/>
        <v>Patient demographics</v>
      </c>
      <c r="C13" t="str">
        <f t="shared" si="1"/>
        <v>Patient email address</v>
      </c>
      <c r="D13" s="2" t="s">
        <v>35</v>
      </c>
      <c r="E13" s="3" t="s">
        <v>36</v>
      </c>
      <c r="F13" s="3" t="s">
        <v>16</v>
      </c>
      <c r="G13" s="3" t="s">
        <v>37</v>
      </c>
      <c r="H13" s="4" t="s">
        <v>38</v>
      </c>
    </row>
    <row r="14" spans="1:8" ht="217.5" x14ac:dyDescent="0.35">
      <c r="A14" t="s">
        <v>423</v>
      </c>
      <c r="B14" t="str">
        <f t="shared" si="0"/>
        <v>Patient demographics</v>
      </c>
      <c r="C14" t="str">
        <f t="shared" si="1"/>
        <v>Patient telephone number</v>
      </c>
      <c r="D14" s="2" t="s">
        <v>39</v>
      </c>
      <c r="E14" s="3" t="s">
        <v>40</v>
      </c>
      <c r="F14" s="3" t="s">
        <v>30</v>
      </c>
      <c r="G14" s="3" t="s">
        <v>37</v>
      </c>
      <c r="H14" s="4" t="s">
        <v>41</v>
      </c>
    </row>
    <row r="15" spans="1:8" ht="188.5" x14ac:dyDescent="0.35">
      <c r="A15" t="s">
        <v>423</v>
      </c>
      <c r="B15" t="str">
        <f t="shared" si="0"/>
        <v>Patient demographics</v>
      </c>
      <c r="C15" t="str">
        <f t="shared" si="1"/>
        <v>Relevant contacts</v>
      </c>
      <c r="D15" s="2" t="s">
        <v>42</v>
      </c>
      <c r="E15" s="3" t="s">
        <v>43</v>
      </c>
      <c r="F15" s="3" t="s">
        <v>16</v>
      </c>
      <c r="G15" s="3" t="s">
        <v>17</v>
      </c>
      <c r="H15" s="4" t="s">
        <v>44</v>
      </c>
    </row>
    <row r="16" spans="1:8" ht="31" x14ac:dyDescent="0.35">
      <c r="A16" t="s">
        <v>422</v>
      </c>
      <c r="B16" t="str">
        <f t="shared" si="0"/>
        <v xml:space="preserve">GP practice </v>
      </c>
      <c r="C16" t="str">
        <f t="shared" si="1"/>
        <v/>
      </c>
      <c r="D16" s="7" t="s">
        <v>45</v>
      </c>
      <c r="E16" s="1" t="s">
        <v>46</v>
      </c>
      <c r="F16" s="1" t="s">
        <v>9</v>
      </c>
      <c r="G16" s="1" t="s">
        <v>10</v>
      </c>
    </row>
    <row r="17" spans="1:8" ht="116" x14ac:dyDescent="0.35">
      <c r="A17" t="s">
        <v>423</v>
      </c>
      <c r="B17" t="str">
        <f t="shared" si="0"/>
        <v xml:space="preserve">GP practice </v>
      </c>
      <c r="C17" t="str">
        <f t="shared" si="1"/>
        <v/>
      </c>
      <c r="D17" s="2" t="s">
        <v>45</v>
      </c>
      <c r="E17" s="3" t="s">
        <v>47</v>
      </c>
      <c r="F17" s="3" t="s">
        <v>48</v>
      </c>
      <c r="G17" s="3" t="s">
        <v>49</v>
      </c>
      <c r="H17" s="4" t="s">
        <v>49</v>
      </c>
    </row>
    <row r="18" spans="1:8" ht="72.5" x14ac:dyDescent="0.35">
      <c r="A18" t="s">
        <v>423</v>
      </c>
      <c r="B18" t="str">
        <f t="shared" si="0"/>
        <v xml:space="preserve">GP practice </v>
      </c>
      <c r="C18" t="str">
        <f t="shared" si="1"/>
        <v>GP practice identifier</v>
      </c>
      <c r="D18" s="2" t="s">
        <v>50</v>
      </c>
      <c r="E18" s="3" t="s">
        <v>51</v>
      </c>
      <c r="F18" s="3" t="s">
        <v>9</v>
      </c>
      <c r="G18" s="3" t="s">
        <v>10</v>
      </c>
      <c r="H18" s="4" t="s">
        <v>52</v>
      </c>
    </row>
    <row r="19" spans="1:8" ht="58" x14ac:dyDescent="0.35">
      <c r="A19" t="s">
        <v>423</v>
      </c>
      <c r="B19" t="str">
        <f t="shared" si="0"/>
        <v xml:space="preserve">GP practice </v>
      </c>
      <c r="C19" t="str">
        <f t="shared" si="1"/>
        <v>GP name</v>
      </c>
      <c r="D19" s="2" t="s">
        <v>53</v>
      </c>
      <c r="E19" s="3" t="s">
        <v>54</v>
      </c>
      <c r="F19" s="3" t="s">
        <v>16</v>
      </c>
      <c r="G19" s="3" t="s">
        <v>17</v>
      </c>
      <c r="H19" s="4" t="s">
        <v>55</v>
      </c>
    </row>
    <row r="20" spans="1:8" ht="377" x14ac:dyDescent="0.35">
      <c r="A20" t="s">
        <v>423</v>
      </c>
      <c r="B20" t="str">
        <f t="shared" si="0"/>
        <v xml:space="preserve">GP practice </v>
      </c>
      <c r="C20" t="str">
        <f t="shared" si="1"/>
        <v>GP practice details</v>
      </c>
      <c r="D20" s="2" t="s">
        <v>56</v>
      </c>
      <c r="E20" s="3" t="s">
        <v>57</v>
      </c>
      <c r="F20" s="3" t="s">
        <v>16</v>
      </c>
      <c r="G20" s="3" t="s">
        <v>17</v>
      </c>
      <c r="H20" s="4" t="s">
        <v>58</v>
      </c>
    </row>
    <row r="21" spans="1:8" ht="31" x14ac:dyDescent="0.35">
      <c r="A21" t="s">
        <v>422</v>
      </c>
      <c r="B21" t="str">
        <f t="shared" si="0"/>
        <v>Referrer details</v>
      </c>
      <c r="C21" t="str">
        <f t="shared" si="1"/>
        <v/>
      </c>
      <c r="D21" s="7" t="s">
        <v>59</v>
      </c>
      <c r="E21" s="1" t="s">
        <v>60</v>
      </c>
      <c r="G21" s="1" t="s">
        <v>17</v>
      </c>
    </row>
    <row r="22" spans="1:8" ht="261" x14ac:dyDescent="0.35">
      <c r="A22" t="s">
        <v>423</v>
      </c>
      <c r="B22" t="str">
        <f t="shared" si="0"/>
        <v>Referrer details</v>
      </c>
      <c r="C22" t="str">
        <f t="shared" si="1"/>
        <v/>
      </c>
      <c r="D22" s="2" t="s">
        <v>59</v>
      </c>
      <c r="E22" s="3" t="s">
        <v>61</v>
      </c>
      <c r="F22" s="3" t="s">
        <v>62</v>
      </c>
      <c r="G22" s="3" t="s">
        <v>17</v>
      </c>
      <c r="H22" s="4" t="s">
        <v>63</v>
      </c>
    </row>
    <row r="23" spans="1:8" ht="62" x14ac:dyDescent="0.35">
      <c r="A23" t="s">
        <v>422</v>
      </c>
      <c r="B23" t="str">
        <f t="shared" si="0"/>
        <v>Social context</v>
      </c>
      <c r="C23" t="str">
        <f t="shared" si="1"/>
        <v/>
      </c>
      <c r="D23" s="7" t="s">
        <v>64</v>
      </c>
      <c r="E23" s="1" t="s">
        <v>65</v>
      </c>
      <c r="G23" s="1" t="s">
        <v>37</v>
      </c>
    </row>
    <row r="24" spans="1:8" ht="72.5" x14ac:dyDescent="0.35">
      <c r="A24" t="s">
        <v>423</v>
      </c>
      <c r="B24" t="str">
        <f t="shared" si="0"/>
        <v>Social context</v>
      </c>
      <c r="C24" t="str">
        <f t="shared" si="1"/>
        <v>Household composition</v>
      </c>
      <c r="D24" s="2" t="s">
        <v>66</v>
      </c>
      <c r="E24" s="3" t="s">
        <v>67</v>
      </c>
      <c r="F24" s="3" t="s">
        <v>16</v>
      </c>
      <c r="G24" s="3" t="s">
        <v>17</v>
      </c>
      <c r="H24" s="4" t="s">
        <v>68</v>
      </c>
    </row>
    <row r="25" spans="1:8" ht="159.5" x14ac:dyDescent="0.35">
      <c r="A25" t="s">
        <v>423</v>
      </c>
      <c r="B25" t="str">
        <f t="shared" si="0"/>
        <v>Social context</v>
      </c>
      <c r="C25" t="str">
        <f t="shared" si="1"/>
        <v>Occupational history</v>
      </c>
      <c r="D25" s="2" t="s">
        <v>69</v>
      </c>
      <c r="E25" s="3" t="s">
        <v>70</v>
      </c>
      <c r="F25" s="3" t="s">
        <v>30</v>
      </c>
      <c r="G25" s="3" t="s">
        <v>37</v>
      </c>
      <c r="H25" s="4" t="s">
        <v>71</v>
      </c>
    </row>
    <row r="26" spans="1:8" ht="58" x14ac:dyDescent="0.35">
      <c r="A26" t="s">
        <v>423</v>
      </c>
      <c r="B26" t="str">
        <f t="shared" si="0"/>
        <v>Social context</v>
      </c>
      <c r="C26" t="str">
        <f t="shared" si="1"/>
        <v>Educational history</v>
      </c>
      <c r="D26" s="2" t="s">
        <v>72</v>
      </c>
      <c r="E26" s="3" t="s">
        <v>73</v>
      </c>
      <c r="F26" s="3" t="s">
        <v>16</v>
      </c>
      <c r="G26" s="3" t="s">
        <v>37</v>
      </c>
      <c r="H26" s="4" t="s">
        <v>74</v>
      </c>
    </row>
    <row r="27" spans="1:8" ht="72.5" x14ac:dyDescent="0.35">
      <c r="A27" t="s">
        <v>423</v>
      </c>
      <c r="B27" t="str">
        <f t="shared" si="0"/>
        <v>Social context</v>
      </c>
      <c r="C27" t="str">
        <f t="shared" si="1"/>
        <v>Alcohol intake</v>
      </c>
      <c r="D27" s="2" t="s">
        <v>75</v>
      </c>
      <c r="E27" s="3" t="s">
        <v>76</v>
      </c>
      <c r="F27" s="3" t="s">
        <v>16</v>
      </c>
      <c r="G27" s="3" t="s">
        <v>17</v>
      </c>
      <c r="H27" s="4" t="s">
        <v>77</v>
      </c>
    </row>
    <row r="28" spans="1:8" ht="116" x14ac:dyDescent="0.35">
      <c r="A28" t="s">
        <v>423</v>
      </c>
      <c r="B28" t="str">
        <f t="shared" si="0"/>
        <v>Social context</v>
      </c>
      <c r="C28" t="str">
        <f t="shared" si="1"/>
        <v>Drug/substance use</v>
      </c>
      <c r="D28" s="2" t="s">
        <v>78</v>
      </c>
      <c r="E28" s="3" t="s">
        <v>79</v>
      </c>
      <c r="F28" s="3" t="s">
        <v>16</v>
      </c>
      <c r="G28" s="3" t="s">
        <v>17</v>
      </c>
      <c r="H28" s="4" t="s">
        <v>80</v>
      </c>
    </row>
    <row r="29" spans="1:8" ht="62" x14ac:dyDescent="0.35">
      <c r="A29" t="s">
        <v>422</v>
      </c>
      <c r="B29" t="str">
        <f t="shared" si="0"/>
        <v xml:space="preserve">Individual requirements </v>
      </c>
      <c r="C29" t="str">
        <f t="shared" si="1"/>
        <v/>
      </c>
      <c r="D29" s="7" t="s">
        <v>81</v>
      </c>
      <c r="E29" s="1" t="s">
        <v>82</v>
      </c>
      <c r="G29" s="1" t="s">
        <v>17</v>
      </c>
    </row>
    <row r="30" spans="1:8" ht="87" x14ac:dyDescent="0.35">
      <c r="A30" t="s">
        <v>423</v>
      </c>
      <c r="B30" t="str">
        <f t="shared" si="0"/>
        <v xml:space="preserve">Individual requirements </v>
      </c>
      <c r="C30" t="str">
        <f t="shared" si="1"/>
        <v>Individual requirements</v>
      </c>
      <c r="D30" s="2" t="s">
        <v>83</v>
      </c>
      <c r="E30" s="3" t="s">
        <v>84</v>
      </c>
      <c r="F30" s="3" t="s">
        <v>30</v>
      </c>
      <c r="G30" s="3" t="s">
        <v>49</v>
      </c>
      <c r="H30" s="4" t="s">
        <v>49</v>
      </c>
    </row>
    <row r="31" spans="1:8" ht="304.5" x14ac:dyDescent="0.35">
      <c r="A31" t="s">
        <v>423</v>
      </c>
      <c r="B31" t="str">
        <f t="shared" si="0"/>
        <v xml:space="preserve">Individual requirements </v>
      </c>
      <c r="C31" t="str">
        <f t="shared" si="1"/>
        <v>Individual requirements</v>
      </c>
      <c r="D31" s="2" t="s">
        <v>83</v>
      </c>
      <c r="E31" s="3" t="s">
        <v>85</v>
      </c>
      <c r="F31" s="3" t="s">
        <v>16</v>
      </c>
      <c r="G31" s="3" t="s">
        <v>17</v>
      </c>
      <c r="H31" s="4" t="s">
        <v>86</v>
      </c>
    </row>
    <row r="32" spans="1:8" ht="31" x14ac:dyDescent="0.35">
      <c r="A32" t="s">
        <v>422</v>
      </c>
      <c r="B32" t="str">
        <f t="shared" si="0"/>
        <v>Participation in research</v>
      </c>
      <c r="C32" t="str">
        <f t="shared" si="1"/>
        <v/>
      </c>
      <c r="D32" s="7" t="s">
        <v>87</v>
      </c>
      <c r="E32" s="1" t="s">
        <v>88</v>
      </c>
      <c r="G32" s="1" t="s">
        <v>17</v>
      </c>
    </row>
    <row r="33" spans="1:8" ht="87" x14ac:dyDescent="0.35">
      <c r="A33" t="s">
        <v>423</v>
      </c>
      <c r="B33" t="str">
        <f t="shared" si="0"/>
        <v>Participation in research</v>
      </c>
      <c r="C33" t="str">
        <f t="shared" si="1"/>
        <v/>
      </c>
      <c r="D33" s="2" t="s">
        <v>87</v>
      </c>
      <c r="E33" s="3" t="s">
        <v>89</v>
      </c>
      <c r="F33" s="3" t="s">
        <v>30</v>
      </c>
      <c r="G33" s="3" t="s">
        <v>49</v>
      </c>
      <c r="H33" s="4" t="s">
        <v>49</v>
      </c>
    </row>
    <row r="34" spans="1:8" ht="58" x14ac:dyDescent="0.35">
      <c r="A34" t="s">
        <v>423</v>
      </c>
      <c r="B34" t="str">
        <f t="shared" si="0"/>
        <v>Participation in research</v>
      </c>
      <c r="C34" t="str">
        <f t="shared" si="1"/>
        <v>Name of research study</v>
      </c>
      <c r="D34" s="2" t="s">
        <v>90</v>
      </c>
      <c r="E34" s="3" t="s">
        <v>91</v>
      </c>
      <c r="F34" s="3" t="s">
        <v>16</v>
      </c>
      <c r="G34" s="3" t="s">
        <v>37</v>
      </c>
      <c r="H34" s="4" t="s">
        <v>92</v>
      </c>
    </row>
    <row r="35" spans="1:8" ht="46.5" x14ac:dyDescent="0.35">
      <c r="A35" t="s">
        <v>422</v>
      </c>
      <c r="B35" t="str">
        <f t="shared" si="0"/>
        <v>Admission details</v>
      </c>
      <c r="C35" t="str">
        <f t="shared" si="1"/>
        <v/>
      </c>
      <c r="D35" s="7" t="s">
        <v>93</v>
      </c>
      <c r="E35" s="1" t="s">
        <v>94</v>
      </c>
      <c r="G35" s="1" t="s">
        <v>17</v>
      </c>
    </row>
    <row r="36" spans="1:8" ht="116" x14ac:dyDescent="0.35">
      <c r="A36" t="s">
        <v>423</v>
      </c>
      <c r="B36" t="str">
        <f t="shared" si="0"/>
        <v>Admission details</v>
      </c>
      <c r="C36" t="str">
        <f t="shared" si="1"/>
        <v>Reason for admission</v>
      </c>
      <c r="D36" s="2" t="s">
        <v>95</v>
      </c>
      <c r="E36" s="3" t="s">
        <v>96</v>
      </c>
      <c r="F36" s="3" t="s">
        <v>16</v>
      </c>
      <c r="G36" s="3" t="s">
        <v>17</v>
      </c>
      <c r="H36" s="4" t="s">
        <v>97</v>
      </c>
    </row>
    <row r="37" spans="1:8" ht="58" x14ac:dyDescent="0.35">
      <c r="A37" t="s">
        <v>423</v>
      </c>
      <c r="B37" t="str">
        <f t="shared" si="0"/>
        <v>Admission details</v>
      </c>
      <c r="C37" t="str">
        <f t="shared" si="1"/>
        <v>Admission method</v>
      </c>
      <c r="D37" s="2" t="s">
        <v>98</v>
      </c>
      <c r="E37" s="3" t="s">
        <v>99</v>
      </c>
      <c r="F37" s="3" t="s">
        <v>16</v>
      </c>
      <c r="G37" s="3" t="s">
        <v>17</v>
      </c>
      <c r="H37" s="4" t="s">
        <v>100</v>
      </c>
    </row>
    <row r="38" spans="1:8" ht="159.5" x14ac:dyDescent="0.35">
      <c r="A38" t="s">
        <v>423</v>
      </c>
      <c r="B38" t="str">
        <f t="shared" si="0"/>
        <v>Admission details</v>
      </c>
      <c r="C38" t="str">
        <f t="shared" si="1"/>
        <v>Legal Status on admission</v>
      </c>
      <c r="D38" s="2" t="s">
        <v>101</v>
      </c>
      <c r="E38" s="3" t="s">
        <v>102</v>
      </c>
      <c r="F38" s="3" t="s">
        <v>16</v>
      </c>
      <c r="G38" s="3" t="s">
        <v>17</v>
      </c>
      <c r="H38" s="4" t="s">
        <v>103</v>
      </c>
    </row>
    <row r="39" spans="1:8" ht="87" x14ac:dyDescent="0.35">
      <c r="A39" t="s">
        <v>423</v>
      </c>
      <c r="B39" t="str">
        <f t="shared" si="0"/>
        <v>Admission details</v>
      </c>
      <c r="C39" t="str">
        <f t="shared" si="1"/>
        <v>Source of admission</v>
      </c>
      <c r="D39" s="2" t="s">
        <v>104</v>
      </c>
      <c r="E39" s="3" t="s">
        <v>105</v>
      </c>
      <c r="F39" s="3" t="s">
        <v>16</v>
      </c>
      <c r="G39" s="3" t="s">
        <v>17</v>
      </c>
      <c r="H39" s="4" t="s">
        <v>106</v>
      </c>
    </row>
    <row r="40" spans="1:8" ht="29" x14ac:dyDescent="0.35">
      <c r="A40" t="s">
        <v>423</v>
      </c>
      <c r="B40" t="str">
        <f t="shared" si="0"/>
        <v>Admission details</v>
      </c>
      <c r="C40" t="str">
        <f t="shared" si="1"/>
        <v>Date/time of admission</v>
      </c>
      <c r="D40" s="2" t="s">
        <v>107</v>
      </c>
      <c r="E40" s="3" t="s">
        <v>108</v>
      </c>
      <c r="F40" s="3" t="s">
        <v>16</v>
      </c>
      <c r="G40" s="3" t="s">
        <v>17</v>
      </c>
      <c r="H40" s="4" t="s">
        <v>109</v>
      </c>
    </row>
    <row r="41" spans="1:8" ht="31" x14ac:dyDescent="0.35">
      <c r="A41" t="s">
        <v>422</v>
      </c>
      <c r="B41" t="str">
        <f t="shared" si="0"/>
        <v>Discharge details</v>
      </c>
      <c r="C41" t="str">
        <f t="shared" si="1"/>
        <v/>
      </c>
      <c r="D41" s="7" t="s">
        <v>110</v>
      </c>
      <c r="E41" s="1" t="s">
        <v>111</v>
      </c>
      <c r="G41" s="1" t="s">
        <v>17</v>
      </c>
    </row>
    <row r="42" spans="1:8" ht="72.5" x14ac:dyDescent="0.35">
      <c r="A42" t="s">
        <v>423</v>
      </c>
      <c r="B42" t="str">
        <f t="shared" si="0"/>
        <v>Discharge details</v>
      </c>
      <c r="C42" t="str">
        <f t="shared" si="1"/>
        <v>Discharging consultant</v>
      </c>
      <c r="D42" s="2" t="s">
        <v>112</v>
      </c>
      <c r="E42" s="3" t="s">
        <v>113</v>
      </c>
      <c r="F42" s="3" t="s">
        <v>16</v>
      </c>
      <c r="G42" s="3" t="s">
        <v>17</v>
      </c>
      <c r="H42" s="4" t="s">
        <v>114</v>
      </c>
    </row>
    <row r="43" spans="1:8" ht="58" x14ac:dyDescent="0.35">
      <c r="A43" t="s">
        <v>423</v>
      </c>
      <c r="B43" t="str">
        <f t="shared" si="0"/>
        <v>Discharge details</v>
      </c>
      <c r="C43" t="str">
        <f t="shared" si="1"/>
        <v>Discharging specialty/department</v>
      </c>
      <c r="D43" s="2" t="s">
        <v>115</v>
      </c>
      <c r="E43" s="3" t="s">
        <v>116</v>
      </c>
      <c r="F43" s="3" t="s">
        <v>16</v>
      </c>
      <c r="G43" s="3" t="s">
        <v>17</v>
      </c>
      <c r="H43" s="4" t="s">
        <v>117</v>
      </c>
    </row>
    <row r="44" spans="1:8" ht="29" x14ac:dyDescent="0.35">
      <c r="A44" t="s">
        <v>423</v>
      </c>
      <c r="B44" t="str">
        <f t="shared" si="0"/>
        <v>Discharge details</v>
      </c>
      <c r="C44" t="str">
        <f t="shared" si="1"/>
        <v>Discharge location</v>
      </c>
      <c r="D44" s="2" t="s">
        <v>118</v>
      </c>
      <c r="E44" s="3" t="s">
        <v>119</v>
      </c>
      <c r="F44" s="3" t="s">
        <v>16</v>
      </c>
      <c r="G44" s="3" t="s">
        <v>17</v>
      </c>
      <c r="H44" s="4" t="s">
        <v>120</v>
      </c>
    </row>
    <row r="45" spans="1:8" ht="29" x14ac:dyDescent="0.35">
      <c r="A45" t="s">
        <v>423</v>
      </c>
      <c r="B45" t="str">
        <f t="shared" si="0"/>
        <v>Discharge details</v>
      </c>
      <c r="C45" t="str">
        <f t="shared" si="1"/>
        <v>Date/time of discharge</v>
      </c>
      <c r="D45" s="2" t="s">
        <v>121</v>
      </c>
      <c r="E45" s="3" t="s">
        <v>122</v>
      </c>
      <c r="F45" s="3" t="s">
        <v>9</v>
      </c>
      <c r="G45" s="3" t="s">
        <v>10</v>
      </c>
      <c r="H45" s="4" t="s">
        <v>123</v>
      </c>
    </row>
    <row r="46" spans="1:8" ht="43.5" x14ac:dyDescent="0.35">
      <c r="A46" t="s">
        <v>423</v>
      </c>
      <c r="B46" t="str">
        <f t="shared" si="0"/>
        <v>Discharge details</v>
      </c>
      <c r="C46" t="str">
        <f t="shared" si="1"/>
        <v>Legal Status on discharge</v>
      </c>
      <c r="D46" s="2" t="s">
        <v>124</v>
      </c>
      <c r="E46" s="3" t="s">
        <v>125</v>
      </c>
      <c r="F46" s="3" t="s">
        <v>16</v>
      </c>
      <c r="G46" s="3" t="s">
        <v>17</v>
      </c>
      <c r="H46" s="4" t="s">
        <v>125</v>
      </c>
    </row>
    <row r="47" spans="1:8" ht="101.5" x14ac:dyDescent="0.35">
      <c r="A47" t="s">
        <v>423</v>
      </c>
      <c r="B47" t="str">
        <f t="shared" si="0"/>
        <v>Discharge details</v>
      </c>
      <c r="C47" t="str">
        <f t="shared" si="1"/>
        <v>Discharge method</v>
      </c>
      <c r="D47" s="2" t="s">
        <v>126</v>
      </c>
      <c r="E47" s="3" t="s">
        <v>127</v>
      </c>
      <c r="F47" s="3" t="s">
        <v>16</v>
      </c>
      <c r="G47" s="3" t="s">
        <v>17</v>
      </c>
      <c r="H47" s="4" t="s">
        <v>128</v>
      </c>
    </row>
    <row r="48" spans="1:8" ht="43.5" x14ac:dyDescent="0.35">
      <c r="A48" t="s">
        <v>423</v>
      </c>
      <c r="B48" t="str">
        <f t="shared" si="0"/>
        <v>Discharge details</v>
      </c>
      <c r="C48" t="str">
        <f t="shared" si="1"/>
        <v>Discharge destination cluster</v>
      </c>
      <c r="D48" s="2" t="s">
        <v>129</v>
      </c>
      <c r="E48" s="3" t="s">
        <v>130</v>
      </c>
      <c r="F48" s="3" t="s">
        <v>16</v>
      </c>
      <c r="G48" s="3" t="s">
        <v>17</v>
      </c>
      <c r="H48" s="4" t="s">
        <v>49</v>
      </c>
    </row>
    <row r="49" spans="1:8" ht="43.5" x14ac:dyDescent="0.35">
      <c r="A49" t="s">
        <v>423</v>
      </c>
      <c r="B49" t="str">
        <f t="shared" si="0"/>
        <v>Discharge details</v>
      </c>
      <c r="C49" t="str">
        <f t="shared" si="1"/>
        <v>Discharge type</v>
      </c>
      <c r="D49" s="2" t="s">
        <v>131</v>
      </c>
      <c r="E49" s="3" t="s">
        <v>132</v>
      </c>
      <c r="F49" s="3" t="s">
        <v>16</v>
      </c>
      <c r="G49" s="3" t="s">
        <v>17</v>
      </c>
      <c r="H49" s="4" t="s">
        <v>133</v>
      </c>
    </row>
    <row r="50" spans="1:8" ht="87" x14ac:dyDescent="0.35">
      <c r="A50" t="s">
        <v>423</v>
      </c>
      <c r="B50" t="str">
        <f t="shared" si="0"/>
        <v>Discharge details</v>
      </c>
      <c r="C50" t="str">
        <f t="shared" si="1"/>
        <v>Discharge address</v>
      </c>
      <c r="D50" s="2" t="s">
        <v>134</v>
      </c>
      <c r="E50" s="3" t="s">
        <v>135</v>
      </c>
      <c r="F50" s="3" t="s">
        <v>16</v>
      </c>
      <c r="G50" s="3" t="s">
        <v>17</v>
      </c>
      <c r="H50" s="4" t="s">
        <v>136</v>
      </c>
    </row>
    <row r="51" spans="1:8" ht="31" x14ac:dyDescent="0.35">
      <c r="A51" t="s">
        <v>422</v>
      </c>
      <c r="B51" t="str">
        <f t="shared" si="0"/>
        <v xml:space="preserve">Diagnoses </v>
      </c>
      <c r="C51" t="str">
        <f t="shared" si="1"/>
        <v/>
      </c>
      <c r="D51" s="7" t="s">
        <v>137</v>
      </c>
      <c r="E51" s="1" t="s">
        <v>138</v>
      </c>
      <c r="G51" s="1" t="s">
        <v>17</v>
      </c>
    </row>
    <row r="52" spans="1:8" ht="87" x14ac:dyDescent="0.35">
      <c r="A52" t="s">
        <v>423</v>
      </c>
      <c r="B52" t="str">
        <f t="shared" si="0"/>
        <v xml:space="preserve">Diagnoses </v>
      </c>
      <c r="C52" t="str">
        <f t="shared" si="1"/>
        <v>Diagnosis</v>
      </c>
      <c r="D52" s="2" t="s">
        <v>139</v>
      </c>
      <c r="E52" s="3" t="s">
        <v>140</v>
      </c>
      <c r="F52" s="3" t="s">
        <v>30</v>
      </c>
      <c r="G52" s="3" t="s">
        <v>49</v>
      </c>
      <c r="H52" s="4" t="s">
        <v>49</v>
      </c>
    </row>
    <row r="53" spans="1:8" ht="72.5" x14ac:dyDescent="0.35">
      <c r="A53" t="s">
        <v>423</v>
      </c>
      <c r="B53" t="str">
        <f t="shared" si="0"/>
        <v xml:space="preserve">Diagnoses </v>
      </c>
      <c r="C53" t="str">
        <f t="shared" si="1"/>
        <v>Diagnosis name</v>
      </c>
      <c r="D53" s="2" t="s">
        <v>141</v>
      </c>
      <c r="E53" s="3" t="s">
        <v>142</v>
      </c>
      <c r="F53" s="3" t="s">
        <v>9</v>
      </c>
      <c r="G53" s="3" t="s">
        <v>10</v>
      </c>
      <c r="H53" s="4" t="s">
        <v>143</v>
      </c>
    </row>
    <row r="54" spans="1:8" ht="29" x14ac:dyDescent="0.35">
      <c r="A54" t="s">
        <v>423</v>
      </c>
      <c r="B54" t="str">
        <f t="shared" si="0"/>
        <v xml:space="preserve">Diagnoses </v>
      </c>
      <c r="C54" t="str">
        <f t="shared" si="1"/>
        <v>Stage of disease / disorder</v>
      </c>
      <c r="D54" s="2" t="s">
        <v>144</v>
      </c>
      <c r="E54" s="3" t="s">
        <v>145</v>
      </c>
      <c r="F54" s="3" t="s">
        <v>16</v>
      </c>
      <c r="G54" s="3" t="s">
        <v>37</v>
      </c>
      <c r="H54" s="4" t="s">
        <v>146</v>
      </c>
    </row>
    <row r="55" spans="1:8" ht="43.5" x14ac:dyDescent="0.35">
      <c r="A55" t="s">
        <v>423</v>
      </c>
      <c r="B55" t="str">
        <f t="shared" si="0"/>
        <v xml:space="preserve">Diagnoses </v>
      </c>
      <c r="C55" t="str">
        <f t="shared" si="1"/>
        <v>Comment</v>
      </c>
      <c r="D55" s="2" t="s">
        <v>147</v>
      </c>
      <c r="E55" s="3" t="s">
        <v>148</v>
      </c>
      <c r="F55" s="3" t="s">
        <v>16</v>
      </c>
      <c r="G55" s="3" t="s">
        <v>37</v>
      </c>
      <c r="H55" s="4" t="s">
        <v>149</v>
      </c>
    </row>
    <row r="56" spans="1:8" ht="31" x14ac:dyDescent="0.35">
      <c r="A56" t="s">
        <v>422</v>
      </c>
      <c r="B56" t="str">
        <f t="shared" si="0"/>
        <v xml:space="preserve">Procedures </v>
      </c>
      <c r="C56" t="str">
        <f t="shared" si="1"/>
        <v/>
      </c>
      <c r="D56" s="7" t="s">
        <v>150</v>
      </c>
      <c r="E56" s="1" t="s">
        <v>151</v>
      </c>
      <c r="G56" s="1" t="s">
        <v>37</v>
      </c>
    </row>
    <row r="57" spans="1:8" ht="87" x14ac:dyDescent="0.35">
      <c r="A57" t="s">
        <v>423</v>
      </c>
      <c r="B57" t="str">
        <f t="shared" si="0"/>
        <v xml:space="preserve">Procedures </v>
      </c>
      <c r="C57" t="str">
        <f t="shared" si="1"/>
        <v>Procedure</v>
      </c>
      <c r="D57" s="2" t="s">
        <v>152</v>
      </c>
      <c r="E57" s="3" t="s">
        <v>153</v>
      </c>
      <c r="F57" s="3" t="s">
        <v>30</v>
      </c>
      <c r="G57" s="3" t="s">
        <v>49</v>
      </c>
      <c r="H57" s="4" t="s">
        <v>49</v>
      </c>
    </row>
    <row r="58" spans="1:8" ht="58" x14ac:dyDescent="0.35">
      <c r="A58" t="s">
        <v>423</v>
      </c>
      <c r="B58" t="str">
        <f t="shared" si="0"/>
        <v xml:space="preserve">Procedures </v>
      </c>
      <c r="C58" t="str">
        <f t="shared" si="1"/>
        <v xml:space="preserve"> Procedure name</v>
      </c>
      <c r="D58" s="2" t="s">
        <v>154</v>
      </c>
      <c r="E58" s="3" t="s">
        <v>155</v>
      </c>
      <c r="F58" s="3" t="s">
        <v>16</v>
      </c>
      <c r="G58" s="3" t="s">
        <v>37</v>
      </c>
      <c r="H58" s="4" t="s">
        <v>156</v>
      </c>
    </row>
    <row r="59" spans="1:8" ht="43.5" x14ac:dyDescent="0.35">
      <c r="A59" t="s">
        <v>423</v>
      </c>
      <c r="B59" t="str">
        <f t="shared" si="0"/>
        <v xml:space="preserve">Procedures </v>
      </c>
      <c r="C59" t="str">
        <f t="shared" si="1"/>
        <v>Anatomical site</v>
      </c>
      <c r="D59" s="2" t="s">
        <v>157</v>
      </c>
      <c r="E59" s="3" t="s">
        <v>158</v>
      </c>
      <c r="F59" s="3" t="s">
        <v>16</v>
      </c>
      <c r="G59" s="3" t="s">
        <v>37</v>
      </c>
      <c r="H59" s="4" t="s">
        <v>159</v>
      </c>
    </row>
    <row r="60" spans="1:8" x14ac:dyDescent="0.35">
      <c r="A60" t="s">
        <v>423</v>
      </c>
      <c r="B60" t="str">
        <f t="shared" si="0"/>
        <v xml:space="preserve">Procedures </v>
      </c>
      <c r="C60" t="str">
        <f t="shared" si="1"/>
        <v>Laterality</v>
      </c>
      <c r="D60" s="2" t="s">
        <v>160</v>
      </c>
      <c r="E60" s="3" t="s">
        <v>161</v>
      </c>
      <c r="F60" s="3" t="s">
        <v>16</v>
      </c>
      <c r="G60" s="3" t="s">
        <v>37</v>
      </c>
      <c r="H60" s="4" t="s">
        <v>162</v>
      </c>
    </row>
    <row r="61" spans="1:8" ht="87" x14ac:dyDescent="0.35">
      <c r="A61" t="s">
        <v>423</v>
      </c>
      <c r="B61" t="str">
        <f t="shared" si="0"/>
        <v xml:space="preserve">Procedures </v>
      </c>
      <c r="C61" t="str">
        <f t="shared" si="1"/>
        <v>Complications related to procedure</v>
      </c>
      <c r="D61" s="2" t="s">
        <v>163</v>
      </c>
      <c r="E61" s="3" t="s">
        <v>164</v>
      </c>
      <c r="F61" s="3" t="s">
        <v>30</v>
      </c>
      <c r="G61" s="3" t="s">
        <v>37</v>
      </c>
      <c r="H61" s="4" t="s">
        <v>143</v>
      </c>
    </row>
    <row r="62" spans="1:8" ht="72.5" x14ac:dyDescent="0.35">
      <c r="A62" t="s">
        <v>423</v>
      </c>
      <c r="B62" t="str">
        <f t="shared" si="0"/>
        <v xml:space="preserve">Procedures </v>
      </c>
      <c r="C62" t="str">
        <f t="shared" si="1"/>
        <v>Specific anaesthesia issues</v>
      </c>
      <c r="D62" s="2" t="s">
        <v>165</v>
      </c>
      <c r="E62" s="3" t="s">
        <v>166</v>
      </c>
      <c r="F62" s="3" t="s">
        <v>30</v>
      </c>
      <c r="G62" s="3" t="s">
        <v>37</v>
      </c>
      <c r="H62" s="4" t="s">
        <v>143</v>
      </c>
    </row>
    <row r="63" spans="1:8" ht="58" x14ac:dyDescent="0.35">
      <c r="A63" t="s">
        <v>423</v>
      </c>
      <c r="B63" t="str">
        <f t="shared" si="0"/>
        <v xml:space="preserve">Procedures </v>
      </c>
      <c r="C63" t="str">
        <f t="shared" si="1"/>
        <v>Comment</v>
      </c>
      <c r="D63" s="2" t="s">
        <v>147</v>
      </c>
      <c r="E63" s="3" t="s">
        <v>167</v>
      </c>
      <c r="F63" s="3" t="s">
        <v>16</v>
      </c>
      <c r="G63" s="3" t="s">
        <v>37</v>
      </c>
      <c r="H63" s="4" t="s">
        <v>168</v>
      </c>
    </row>
    <row r="64" spans="1:8" ht="31" x14ac:dyDescent="0.35">
      <c r="A64" t="s">
        <v>422</v>
      </c>
      <c r="B64" t="str">
        <f t="shared" si="0"/>
        <v>Clinical summary</v>
      </c>
      <c r="C64" t="str">
        <f t="shared" si="1"/>
        <v/>
      </c>
      <c r="D64" s="7" t="s">
        <v>169</v>
      </c>
      <c r="E64" s="1" t="s">
        <v>170</v>
      </c>
      <c r="F64" s="1" t="s">
        <v>9</v>
      </c>
      <c r="G64" s="1" t="s">
        <v>10</v>
      </c>
    </row>
    <row r="65" spans="1:8" ht="101.5" x14ac:dyDescent="0.35">
      <c r="A65" t="s">
        <v>423</v>
      </c>
      <c r="B65" t="str">
        <f t="shared" si="0"/>
        <v>Clinical summary</v>
      </c>
      <c r="C65" t="str">
        <f t="shared" si="1"/>
        <v/>
      </c>
      <c r="D65" s="2" t="s">
        <v>169</v>
      </c>
      <c r="E65" s="3" t="s">
        <v>171</v>
      </c>
      <c r="F65" s="3" t="s">
        <v>9</v>
      </c>
      <c r="G65" s="3" t="s">
        <v>10</v>
      </c>
      <c r="H65" s="4" t="s">
        <v>172</v>
      </c>
    </row>
    <row r="66" spans="1:8" ht="130.5" x14ac:dyDescent="0.35">
      <c r="A66" t="s">
        <v>423</v>
      </c>
      <c r="B66" t="str">
        <f t="shared" si="0"/>
        <v>Clinical summary</v>
      </c>
      <c r="C66" t="str">
        <f t="shared" si="1"/>
        <v>Formulation</v>
      </c>
      <c r="D66" s="2" t="s">
        <v>173</v>
      </c>
      <c r="E66" s="3" t="s">
        <v>174</v>
      </c>
      <c r="F66" s="3" t="s">
        <v>16</v>
      </c>
      <c r="G66" s="3" t="s">
        <v>17</v>
      </c>
      <c r="H66" s="4" t="s">
        <v>172</v>
      </c>
    </row>
    <row r="67" spans="1:8" ht="101.5" x14ac:dyDescent="0.35">
      <c r="A67" t="s">
        <v>423</v>
      </c>
      <c r="B67" t="str">
        <f t="shared" si="0"/>
        <v>Clinical summary</v>
      </c>
      <c r="C67" t="str">
        <f t="shared" si="1"/>
        <v xml:space="preserve">Treatments and interventions and changes made to treatments. </v>
      </c>
      <c r="D67" s="2" t="s">
        <v>175</v>
      </c>
      <c r="E67" s="3" t="s">
        <v>176</v>
      </c>
      <c r="F67" s="3" t="s">
        <v>16</v>
      </c>
      <c r="G67" s="3" t="s">
        <v>17</v>
      </c>
      <c r="H67" s="4" t="s">
        <v>172</v>
      </c>
    </row>
    <row r="68" spans="1:8" ht="46.5" x14ac:dyDescent="0.35">
      <c r="A68" t="s">
        <v>422</v>
      </c>
      <c r="B68" t="str">
        <f t="shared" si="0"/>
        <v>Family history</v>
      </c>
      <c r="C68" t="str">
        <f t="shared" si="1"/>
        <v/>
      </c>
      <c r="D68" s="7" t="s">
        <v>177</v>
      </c>
      <c r="E68" s="1" t="s">
        <v>178</v>
      </c>
      <c r="G68" s="1" t="s">
        <v>37</v>
      </c>
    </row>
    <row r="69" spans="1:8" ht="87" x14ac:dyDescent="0.35">
      <c r="A69" t="s">
        <v>423</v>
      </c>
      <c r="B69" t="str">
        <f t="shared" si="0"/>
        <v>Family history</v>
      </c>
      <c r="C69" t="str">
        <f t="shared" si="1"/>
        <v/>
      </c>
      <c r="D69" s="2" t="s">
        <v>177</v>
      </c>
      <c r="E69" s="3" t="s">
        <v>179</v>
      </c>
      <c r="F69" s="3" t="s">
        <v>30</v>
      </c>
      <c r="G69" s="3" t="s">
        <v>49</v>
      </c>
      <c r="H69" s="4" t="s">
        <v>49</v>
      </c>
    </row>
    <row r="70" spans="1:8" ht="101.5" x14ac:dyDescent="0.35">
      <c r="A70" t="s">
        <v>423</v>
      </c>
      <c r="B70" t="str">
        <f t="shared" ref="B70:B133" si="2">IF(A70="group",D70,B69)</f>
        <v>Family history</v>
      </c>
      <c r="C70" t="str">
        <f t="shared" ref="C70:C133" si="3">IF(B70=D70,"",D70)</f>
        <v/>
      </c>
      <c r="D70" s="2" t="s">
        <v>177</v>
      </c>
      <c r="E70" s="3" t="s">
        <v>180</v>
      </c>
      <c r="F70" s="3" t="s">
        <v>16</v>
      </c>
      <c r="G70" s="3" t="s">
        <v>37</v>
      </c>
      <c r="H70" s="4" t="s">
        <v>181</v>
      </c>
    </row>
    <row r="71" spans="1:8" ht="46.5" x14ac:dyDescent="0.35">
      <c r="A71" t="s">
        <v>422</v>
      </c>
      <c r="B71" t="str">
        <f t="shared" si="2"/>
        <v>Investigation results</v>
      </c>
      <c r="C71" t="str">
        <f t="shared" si="3"/>
        <v/>
      </c>
      <c r="D71" s="7" t="s">
        <v>182</v>
      </c>
      <c r="E71" s="1" t="s">
        <v>183</v>
      </c>
      <c r="G71" s="1" t="s">
        <v>37</v>
      </c>
    </row>
    <row r="72" spans="1:8" ht="87" x14ac:dyDescent="0.35">
      <c r="A72" t="s">
        <v>423</v>
      </c>
      <c r="B72" t="str">
        <f t="shared" si="2"/>
        <v>Investigation results</v>
      </c>
      <c r="C72" t="str">
        <f t="shared" si="3"/>
        <v/>
      </c>
      <c r="D72" s="2" t="s">
        <v>182</v>
      </c>
      <c r="E72" s="3" t="s">
        <v>184</v>
      </c>
      <c r="F72" s="3" t="s">
        <v>30</v>
      </c>
      <c r="G72" s="3" t="s">
        <v>49</v>
      </c>
      <c r="H72" s="4" t="s">
        <v>49</v>
      </c>
    </row>
    <row r="73" spans="1:8" ht="116" x14ac:dyDescent="0.35">
      <c r="A73" t="s">
        <v>423</v>
      </c>
      <c r="B73" t="str">
        <f t="shared" si="2"/>
        <v>Investigation results</v>
      </c>
      <c r="C73" t="str">
        <f t="shared" si="3"/>
        <v>Investigation result</v>
      </c>
      <c r="D73" s="2" t="s">
        <v>185</v>
      </c>
      <c r="E73" s="3" t="s">
        <v>186</v>
      </c>
      <c r="F73" s="3" t="s">
        <v>30</v>
      </c>
      <c r="G73" s="3" t="s">
        <v>37</v>
      </c>
      <c r="H73" s="4" t="s">
        <v>187</v>
      </c>
    </row>
    <row r="74" spans="1:8" ht="31" x14ac:dyDescent="0.35">
      <c r="A74" t="s">
        <v>422</v>
      </c>
      <c r="B74" t="str">
        <f t="shared" si="2"/>
        <v>Assessment scales</v>
      </c>
      <c r="C74" t="str">
        <f t="shared" si="3"/>
        <v/>
      </c>
      <c r="D74" s="7" t="s">
        <v>188</v>
      </c>
      <c r="E74" s="1" t="s">
        <v>189</v>
      </c>
      <c r="G74" s="1" t="s">
        <v>37</v>
      </c>
    </row>
    <row r="75" spans="1:8" ht="87" x14ac:dyDescent="0.35">
      <c r="A75" t="s">
        <v>423</v>
      </c>
      <c r="B75" t="str">
        <f t="shared" si="2"/>
        <v>Assessment scales</v>
      </c>
      <c r="C75" t="str">
        <f t="shared" si="3"/>
        <v>Assessment scale</v>
      </c>
      <c r="D75" s="2" t="s">
        <v>190</v>
      </c>
      <c r="E75" s="3" t="s">
        <v>191</v>
      </c>
      <c r="F75" s="3" t="s">
        <v>30</v>
      </c>
      <c r="G75" s="3" t="s">
        <v>49</v>
      </c>
      <c r="H75" s="4" t="s">
        <v>49</v>
      </c>
    </row>
    <row r="76" spans="1:8" ht="72.5" x14ac:dyDescent="0.35">
      <c r="A76" t="s">
        <v>423</v>
      </c>
      <c r="B76" t="str">
        <f t="shared" si="2"/>
        <v>Assessment scales</v>
      </c>
      <c r="C76" t="str">
        <f t="shared" si="3"/>
        <v>Assessment scale</v>
      </c>
      <c r="D76" s="2" t="s">
        <v>190</v>
      </c>
      <c r="E76" s="3" t="s">
        <v>192</v>
      </c>
      <c r="F76" s="3" t="s">
        <v>16</v>
      </c>
      <c r="G76" s="3" t="s">
        <v>37</v>
      </c>
      <c r="H76" s="4" t="s">
        <v>193</v>
      </c>
    </row>
    <row r="77" spans="1:8" ht="62" x14ac:dyDescent="0.35">
      <c r="A77" t="s">
        <v>422</v>
      </c>
      <c r="B77" t="str">
        <f t="shared" si="2"/>
        <v>Legal information</v>
      </c>
      <c r="C77" t="str">
        <f t="shared" si="3"/>
        <v/>
      </c>
      <c r="D77" s="7" t="s">
        <v>194</v>
      </c>
      <c r="E77" s="1" t="s">
        <v>195</v>
      </c>
      <c r="G77" s="1" t="s">
        <v>17</v>
      </c>
    </row>
    <row r="78" spans="1:8" ht="58" x14ac:dyDescent="0.35">
      <c r="A78" t="s">
        <v>423</v>
      </c>
      <c r="B78" t="str">
        <f t="shared" si="2"/>
        <v>Legal information</v>
      </c>
      <c r="C78" t="str">
        <f t="shared" si="3"/>
        <v>Consent for treatment record</v>
      </c>
      <c r="D78" s="2" t="s">
        <v>196</v>
      </c>
      <c r="E78" s="3" t="s">
        <v>197</v>
      </c>
      <c r="F78" s="3" t="s">
        <v>16</v>
      </c>
      <c r="G78" s="3" t="s">
        <v>37</v>
      </c>
      <c r="H78" s="4" t="s">
        <v>198</v>
      </c>
    </row>
    <row r="79" spans="1:8" ht="145" x14ac:dyDescent="0.35">
      <c r="A79" t="s">
        <v>423</v>
      </c>
      <c r="B79" t="str">
        <f t="shared" si="2"/>
        <v>Legal information</v>
      </c>
      <c r="C79" t="str">
        <f t="shared" si="3"/>
        <v>Consent for information sharing</v>
      </c>
      <c r="D79" s="2" t="s">
        <v>199</v>
      </c>
      <c r="E79" s="3" t="s">
        <v>200</v>
      </c>
      <c r="F79" s="3" t="s">
        <v>16</v>
      </c>
      <c r="G79" s="3" t="s">
        <v>37</v>
      </c>
      <c r="H79" s="4" t="s">
        <v>201</v>
      </c>
    </row>
    <row r="80" spans="1:8" ht="130.5" x14ac:dyDescent="0.35">
      <c r="A80" t="s">
        <v>423</v>
      </c>
      <c r="B80" t="str">
        <f t="shared" si="2"/>
        <v>Legal information</v>
      </c>
      <c r="C80" t="str">
        <f t="shared" si="3"/>
        <v>Mental capacity assessment</v>
      </c>
      <c r="D80" s="2" t="s">
        <v>202</v>
      </c>
      <c r="E80" s="3" t="s">
        <v>203</v>
      </c>
      <c r="F80" s="3" t="s">
        <v>16</v>
      </c>
      <c r="G80" s="3" t="s">
        <v>17</v>
      </c>
      <c r="H80" s="4" t="s">
        <v>204</v>
      </c>
    </row>
    <row r="81" spans="1:8" ht="43.5" x14ac:dyDescent="0.35">
      <c r="A81" t="s">
        <v>423</v>
      </c>
      <c r="B81" t="str">
        <f t="shared" si="2"/>
        <v>Legal information</v>
      </c>
      <c r="C81" t="str">
        <f t="shared" si="3"/>
        <v>Deprivation of Liberty Safeguards or equivalent</v>
      </c>
      <c r="D81" s="2" t="s">
        <v>205</v>
      </c>
      <c r="E81" s="3" t="s">
        <v>206</v>
      </c>
      <c r="F81" s="3" t="s">
        <v>16</v>
      </c>
      <c r="G81" s="3" t="s">
        <v>17</v>
      </c>
      <c r="H81" s="4" t="s">
        <v>207</v>
      </c>
    </row>
    <row r="82" spans="1:8" ht="130.5" x14ac:dyDescent="0.35">
      <c r="A82" t="s">
        <v>423</v>
      </c>
      <c r="B82" t="str">
        <f t="shared" si="2"/>
        <v>Legal information</v>
      </c>
      <c r="C82" t="str">
        <f t="shared" si="3"/>
        <v>Mental Health Act or equivalent status</v>
      </c>
      <c r="D82" s="2" t="s">
        <v>208</v>
      </c>
      <c r="E82" s="3" t="s">
        <v>209</v>
      </c>
      <c r="F82" s="3" t="s">
        <v>16</v>
      </c>
      <c r="G82" s="3" t="s">
        <v>17</v>
      </c>
      <c r="H82" s="4" t="s">
        <v>207</v>
      </c>
    </row>
    <row r="83" spans="1:8" ht="232" x14ac:dyDescent="0.35">
      <c r="A83" t="s">
        <v>423</v>
      </c>
      <c r="B83" t="str">
        <f t="shared" si="2"/>
        <v>Legal information</v>
      </c>
      <c r="C83" t="str">
        <f t="shared" si="3"/>
        <v>Advance decision to refuse treatment (ADRT)</v>
      </c>
      <c r="D83" s="2" t="s">
        <v>210</v>
      </c>
      <c r="E83" s="3" t="s">
        <v>211</v>
      </c>
      <c r="F83" s="3" t="s">
        <v>16</v>
      </c>
      <c r="G83" s="3" t="s">
        <v>17</v>
      </c>
      <c r="H83" s="4" t="s">
        <v>212</v>
      </c>
    </row>
    <row r="84" spans="1:8" ht="304.5" x14ac:dyDescent="0.35">
      <c r="A84" t="s">
        <v>423</v>
      </c>
      <c r="B84" t="str">
        <f t="shared" si="2"/>
        <v>Legal information</v>
      </c>
      <c r="C84" t="str">
        <f t="shared" si="3"/>
        <v>Lasting power of attorney  for personal welfare  or court-appointed deputy (or equivalent)</v>
      </c>
      <c r="D84" s="2" t="s">
        <v>213</v>
      </c>
      <c r="E84" s="3" t="s">
        <v>214</v>
      </c>
      <c r="F84" s="3" t="s">
        <v>16</v>
      </c>
      <c r="G84" s="3" t="s">
        <v>17</v>
      </c>
      <c r="H84" s="4" t="s">
        <v>215</v>
      </c>
    </row>
    <row r="85" spans="1:8" ht="72.5" x14ac:dyDescent="0.35">
      <c r="A85" t="s">
        <v>423</v>
      </c>
      <c r="B85" t="str">
        <f t="shared" si="2"/>
        <v>Legal information</v>
      </c>
      <c r="C85" t="str">
        <f t="shared" si="3"/>
        <v>Safeguarding issues</v>
      </c>
      <c r="D85" s="2" t="s">
        <v>216</v>
      </c>
      <c r="E85" s="3" t="s">
        <v>217</v>
      </c>
      <c r="F85" s="3" t="s">
        <v>16</v>
      </c>
      <c r="G85" s="3" t="s">
        <v>17</v>
      </c>
      <c r="H85" s="4" t="s">
        <v>218</v>
      </c>
    </row>
    <row r="86" spans="1:8" ht="87" x14ac:dyDescent="0.35">
      <c r="A86" t="s">
        <v>423</v>
      </c>
      <c r="B86" t="str">
        <f t="shared" si="2"/>
        <v>Legal information</v>
      </c>
      <c r="C86" t="str">
        <f t="shared" si="3"/>
        <v>Organ and tissue donation</v>
      </c>
      <c r="D86" s="2" t="s">
        <v>219</v>
      </c>
      <c r="E86" s="3" t="s">
        <v>220</v>
      </c>
      <c r="F86" s="3" t="s">
        <v>16</v>
      </c>
      <c r="G86" s="3" t="s">
        <v>37</v>
      </c>
      <c r="H86" s="4" t="s">
        <v>221</v>
      </c>
    </row>
    <row r="87" spans="1:8" ht="62" x14ac:dyDescent="0.35">
      <c r="A87" t="s">
        <v>422</v>
      </c>
      <c r="B87" t="str">
        <f t="shared" si="2"/>
        <v>Safety alerts</v>
      </c>
      <c r="C87" t="str">
        <f t="shared" si="3"/>
        <v/>
      </c>
      <c r="D87" s="7" t="s">
        <v>222</v>
      </c>
      <c r="E87" s="1" t="s">
        <v>223</v>
      </c>
      <c r="F87" s="1" t="s">
        <v>49</v>
      </c>
      <c r="G87" s="1" t="s">
        <v>49</v>
      </c>
      <c r="H87" s="1" t="s">
        <v>49</v>
      </c>
    </row>
    <row r="88" spans="1:8" ht="43.5" x14ac:dyDescent="0.35">
      <c r="A88" t="s">
        <v>423</v>
      </c>
      <c r="B88" t="str">
        <f t="shared" si="2"/>
        <v>Safety alerts</v>
      </c>
      <c r="C88" t="str">
        <f t="shared" si="3"/>
        <v>Risks to self</v>
      </c>
      <c r="D88" s="2" t="s">
        <v>224</v>
      </c>
      <c r="E88" s="3" t="s">
        <v>225</v>
      </c>
      <c r="F88" s="3" t="s">
        <v>16</v>
      </c>
      <c r="G88" s="3" t="s">
        <v>17</v>
      </c>
      <c r="H88" s="4" t="s">
        <v>226</v>
      </c>
    </row>
    <row r="89" spans="1:8" ht="29" x14ac:dyDescent="0.35">
      <c r="A89" t="s">
        <v>423</v>
      </c>
      <c r="B89" t="str">
        <f t="shared" si="2"/>
        <v>Safety alerts</v>
      </c>
      <c r="C89" t="str">
        <f t="shared" si="3"/>
        <v>Risks to others</v>
      </c>
      <c r="D89" s="2" t="s">
        <v>227</v>
      </c>
      <c r="E89" s="3" t="s">
        <v>228</v>
      </c>
      <c r="F89" s="3" t="s">
        <v>16</v>
      </c>
      <c r="G89" s="3" t="s">
        <v>17</v>
      </c>
      <c r="H89" s="4" t="s">
        <v>229</v>
      </c>
    </row>
    <row r="90" spans="1:8" ht="43.5" x14ac:dyDescent="0.35">
      <c r="A90" t="s">
        <v>423</v>
      </c>
      <c r="B90" t="str">
        <f t="shared" si="2"/>
        <v>Safety alerts</v>
      </c>
      <c r="C90" t="str">
        <f t="shared" si="3"/>
        <v xml:space="preserve">Risk from others </v>
      </c>
      <c r="D90" s="2" t="s">
        <v>230</v>
      </c>
      <c r="E90" s="3" t="s">
        <v>231</v>
      </c>
      <c r="F90" s="3" t="s">
        <v>16</v>
      </c>
      <c r="G90" s="3" t="s">
        <v>17</v>
      </c>
      <c r="H90" s="4" t="s">
        <v>229</v>
      </c>
    </row>
    <row r="91" spans="1:8" ht="46.5" x14ac:dyDescent="0.35">
      <c r="A91" t="s">
        <v>422</v>
      </c>
      <c r="B91" t="str">
        <f t="shared" si="2"/>
        <v xml:space="preserve">Medications and Medical Devices </v>
      </c>
      <c r="C91" t="str">
        <f t="shared" si="3"/>
        <v/>
      </c>
      <c r="D91" s="7" t="s">
        <v>232</v>
      </c>
      <c r="E91" s="1" t="s">
        <v>233</v>
      </c>
      <c r="G91" s="1" t="s">
        <v>37</v>
      </c>
    </row>
    <row r="92" spans="1:8" ht="174" x14ac:dyDescent="0.35">
      <c r="A92" t="s">
        <v>423</v>
      </c>
      <c r="B92" t="str">
        <f t="shared" si="2"/>
        <v xml:space="preserve">Medications and Medical Devices </v>
      </c>
      <c r="C92" t="str">
        <f t="shared" si="3"/>
        <v>Medication item entry</v>
      </c>
      <c r="D92" s="2" t="s">
        <v>234</v>
      </c>
      <c r="E92" s="3" t="s">
        <v>235</v>
      </c>
      <c r="F92" s="3" t="s">
        <v>30</v>
      </c>
      <c r="G92" s="3" t="s">
        <v>49</v>
      </c>
      <c r="H92" s="4" t="s">
        <v>49</v>
      </c>
    </row>
    <row r="93" spans="1:8" x14ac:dyDescent="0.35">
      <c r="A93" t="s">
        <v>423</v>
      </c>
      <c r="B93" t="str">
        <f t="shared" si="2"/>
        <v xml:space="preserve">Medications and Medical Devices </v>
      </c>
      <c r="C93" t="str">
        <f t="shared" si="3"/>
        <v>Medication item cluster</v>
      </c>
      <c r="D93" s="2" t="s">
        <v>236</v>
      </c>
    </row>
    <row r="94" spans="1:8" ht="159.5" x14ac:dyDescent="0.35">
      <c r="A94" t="s">
        <v>423</v>
      </c>
      <c r="B94" t="str">
        <f t="shared" si="2"/>
        <v xml:space="preserve">Medications and Medical Devices </v>
      </c>
      <c r="C94" t="str">
        <f t="shared" si="3"/>
        <v>Medication name</v>
      </c>
      <c r="D94" s="2" t="s">
        <v>237</v>
      </c>
      <c r="E94" s="3" t="s">
        <v>238</v>
      </c>
      <c r="F94" s="3" t="s">
        <v>9</v>
      </c>
      <c r="G94" s="3" t="s">
        <v>10</v>
      </c>
      <c r="H94" s="4" t="s">
        <v>239</v>
      </c>
    </row>
    <row r="95" spans="1:8" ht="87" x14ac:dyDescent="0.35">
      <c r="A95" t="s">
        <v>423</v>
      </c>
      <c r="B95" t="str">
        <f t="shared" si="2"/>
        <v xml:space="preserve">Medications and Medical Devices </v>
      </c>
      <c r="C95" t="str">
        <f t="shared" si="3"/>
        <v>Form</v>
      </c>
      <c r="D95" s="2" t="s">
        <v>240</v>
      </c>
      <c r="E95" s="3" t="s">
        <v>241</v>
      </c>
      <c r="F95" s="3" t="s">
        <v>16</v>
      </c>
      <c r="G95" s="3" t="s">
        <v>37</v>
      </c>
      <c r="H95" s="4" t="s">
        <v>242</v>
      </c>
    </row>
    <row r="96" spans="1:8" ht="72.5" x14ac:dyDescent="0.35">
      <c r="A96" t="s">
        <v>423</v>
      </c>
      <c r="B96" t="str">
        <f t="shared" si="2"/>
        <v xml:space="preserve">Medications and Medical Devices </v>
      </c>
      <c r="C96" t="str">
        <f t="shared" si="3"/>
        <v xml:space="preserve">Quantity supplied </v>
      </c>
      <c r="D96" s="2" t="s">
        <v>243</v>
      </c>
      <c r="E96" s="3" t="s">
        <v>244</v>
      </c>
      <c r="F96" s="3" t="s">
        <v>30</v>
      </c>
      <c r="G96" s="3" t="s">
        <v>37</v>
      </c>
      <c r="H96" s="4" t="s">
        <v>245</v>
      </c>
    </row>
    <row r="97" spans="1:8" ht="275.5" x14ac:dyDescent="0.35">
      <c r="A97" t="s">
        <v>423</v>
      </c>
      <c r="B97" t="str">
        <f t="shared" si="2"/>
        <v xml:space="preserve">Medications and Medical Devices </v>
      </c>
      <c r="C97" t="str">
        <f t="shared" si="3"/>
        <v>Route</v>
      </c>
      <c r="D97" s="2" t="s">
        <v>246</v>
      </c>
      <c r="E97" s="3" t="s">
        <v>247</v>
      </c>
      <c r="F97" s="3" t="s">
        <v>30</v>
      </c>
      <c r="G97" s="3" t="s">
        <v>37</v>
      </c>
      <c r="H97" s="4" t="s">
        <v>248</v>
      </c>
    </row>
    <row r="98" spans="1:8" ht="87" x14ac:dyDescent="0.35">
      <c r="A98" t="s">
        <v>423</v>
      </c>
      <c r="B98" t="str">
        <f t="shared" si="2"/>
        <v xml:space="preserve">Medications and Medical Devices </v>
      </c>
      <c r="C98" t="str">
        <f t="shared" si="3"/>
        <v>Site</v>
      </c>
      <c r="D98" s="2" t="s">
        <v>249</v>
      </c>
      <c r="E98" s="3" t="s">
        <v>250</v>
      </c>
      <c r="F98" s="3" t="s">
        <v>16</v>
      </c>
      <c r="G98" s="3" t="s">
        <v>37</v>
      </c>
      <c r="H98" s="4" t="s">
        <v>251</v>
      </c>
    </row>
    <row r="99" spans="1:8" ht="43.5" x14ac:dyDescent="0.35">
      <c r="A99" t="s">
        <v>423</v>
      </c>
      <c r="B99" t="str">
        <f t="shared" si="2"/>
        <v xml:space="preserve">Medications and Medical Devices </v>
      </c>
      <c r="C99" t="str">
        <f t="shared" si="3"/>
        <v>Method</v>
      </c>
      <c r="D99" s="2" t="s">
        <v>252</v>
      </c>
      <c r="E99" s="3" t="s">
        <v>253</v>
      </c>
      <c r="F99" s="3" t="s">
        <v>16</v>
      </c>
      <c r="G99" s="3" t="s">
        <v>37</v>
      </c>
      <c r="H99" s="4" t="s">
        <v>168</v>
      </c>
    </row>
    <row r="100" spans="1:8" ht="145" x14ac:dyDescent="0.35">
      <c r="A100" t="s">
        <v>423</v>
      </c>
      <c r="B100" t="str">
        <f t="shared" si="2"/>
        <v xml:space="preserve">Medications and Medical Devices </v>
      </c>
      <c r="C100" t="str">
        <f t="shared" si="3"/>
        <v>Dose directions description</v>
      </c>
      <c r="D100" s="2" t="s">
        <v>254</v>
      </c>
      <c r="E100" s="3" t="s">
        <v>255</v>
      </c>
      <c r="F100" s="3" t="s">
        <v>16</v>
      </c>
      <c r="G100" s="3" t="s">
        <v>37</v>
      </c>
      <c r="H100" s="4" t="s">
        <v>256</v>
      </c>
    </row>
    <row r="101" spans="1:8" ht="232" x14ac:dyDescent="0.35">
      <c r="A101" t="s">
        <v>423</v>
      </c>
      <c r="B101" t="str">
        <f t="shared" si="2"/>
        <v xml:space="preserve">Medications and Medical Devices </v>
      </c>
      <c r="C101" t="str">
        <f t="shared" si="3"/>
        <v xml:space="preserve">Dose amount description </v>
      </c>
      <c r="D101" s="2" t="s">
        <v>257</v>
      </c>
      <c r="E101" s="3" t="s">
        <v>258</v>
      </c>
      <c r="F101" s="3" t="s">
        <v>16</v>
      </c>
      <c r="G101" s="3" t="s">
        <v>37</v>
      </c>
      <c r="H101" s="4" t="s">
        <v>256</v>
      </c>
    </row>
    <row r="102" spans="1:8" ht="246.5" x14ac:dyDescent="0.35">
      <c r="A102" t="s">
        <v>423</v>
      </c>
      <c r="B102" t="str">
        <f t="shared" si="2"/>
        <v xml:space="preserve">Medications and Medical Devices </v>
      </c>
      <c r="C102" t="str">
        <f t="shared" si="3"/>
        <v>Dose timing description</v>
      </c>
      <c r="D102" s="2" t="s">
        <v>259</v>
      </c>
      <c r="E102" s="3" t="s">
        <v>260</v>
      </c>
      <c r="F102" s="3" t="s">
        <v>16</v>
      </c>
      <c r="G102" s="3" t="s">
        <v>37</v>
      </c>
      <c r="H102" s="4" t="s">
        <v>168</v>
      </c>
    </row>
    <row r="103" spans="1:8" ht="232" x14ac:dyDescent="0.35">
      <c r="A103" t="s">
        <v>423</v>
      </c>
      <c r="B103" t="str">
        <f t="shared" si="2"/>
        <v xml:space="preserve">Medications and Medical Devices </v>
      </c>
      <c r="C103" t="str">
        <f t="shared" si="3"/>
        <v>Structured dose direction cluster</v>
      </c>
      <c r="D103" s="2" t="s">
        <v>261</v>
      </c>
      <c r="E103" s="3" t="s">
        <v>49</v>
      </c>
      <c r="F103" s="3" t="s">
        <v>30</v>
      </c>
      <c r="G103" s="3" t="s">
        <v>37</v>
      </c>
      <c r="H103" s="4" t="s">
        <v>262</v>
      </c>
    </row>
    <row r="104" spans="1:8" ht="333.5" x14ac:dyDescent="0.35">
      <c r="A104" t="s">
        <v>423</v>
      </c>
      <c r="B104" t="str">
        <f t="shared" si="2"/>
        <v xml:space="preserve">Medications and Medical Devices </v>
      </c>
      <c r="C104" t="str">
        <f t="shared" si="3"/>
        <v>Structured dose amount cluster</v>
      </c>
      <c r="D104" s="2" t="s">
        <v>263</v>
      </c>
      <c r="E104" s="3" t="s">
        <v>264</v>
      </c>
      <c r="F104" s="3" t="s">
        <v>16</v>
      </c>
      <c r="G104" s="3" t="s">
        <v>37</v>
      </c>
      <c r="H104" s="4" t="s">
        <v>265</v>
      </c>
    </row>
    <row r="105" spans="1:8" ht="290" x14ac:dyDescent="0.35">
      <c r="A105" t="s">
        <v>423</v>
      </c>
      <c r="B105" t="str">
        <f t="shared" si="2"/>
        <v xml:space="preserve">Medications and Medical Devices </v>
      </c>
      <c r="C105" t="str">
        <f t="shared" si="3"/>
        <v xml:space="preserve">Structured dose timing cluster </v>
      </c>
      <c r="D105" s="2" t="s">
        <v>266</v>
      </c>
      <c r="E105" s="3" t="s">
        <v>267</v>
      </c>
      <c r="F105" s="3" t="s">
        <v>16</v>
      </c>
      <c r="G105" s="3" t="s">
        <v>37</v>
      </c>
      <c r="H105" s="4" t="s">
        <v>268</v>
      </c>
    </row>
    <row r="106" spans="1:8" ht="409.5" x14ac:dyDescent="0.35">
      <c r="A106" t="s">
        <v>423</v>
      </c>
      <c r="B106" t="str">
        <f t="shared" si="2"/>
        <v xml:space="preserve">Medications and Medical Devices </v>
      </c>
      <c r="C106" t="str">
        <f t="shared" si="3"/>
        <v>Dose direction duration</v>
      </c>
      <c r="D106" s="2" t="s">
        <v>269</v>
      </c>
      <c r="E106" s="3" t="s">
        <v>270</v>
      </c>
      <c r="F106" s="3" t="s">
        <v>16</v>
      </c>
      <c r="G106" s="3" t="s">
        <v>37</v>
      </c>
      <c r="H106" s="4" t="s">
        <v>271</v>
      </c>
    </row>
    <row r="107" spans="1:8" ht="409.5" x14ac:dyDescent="0.35">
      <c r="A107" t="s">
        <v>423</v>
      </c>
      <c r="B107" t="str">
        <f t="shared" si="2"/>
        <v xml:space="preserve">Medications and Medical Devices </v>
      </c>
      <c r="C107" t="str">
        <f t="shared" si="3"/>
        <v xml:space="preserve">Additional instruction </v>
      </c>
      <c r="D107" s="2" t="s">
        <v>272</v>
      </c>
      <c r="E107" s="3" t="s">
        <v>273</v>
      </c>
      <c r="F107" s="3" t="s">
        <v>30</v>
      </c>
      <c r="G107" s="3" t="s">
        <v>37</v>
      </c>
      <c r="H107" s="4" t="s">
        <v>274</v>
      </c>
    </row>
    <row r="108" spans="1:8" ht="29" x14ac:dyDescent="0.35">
      <c r="A108" t="s">
        <v>423</v>
      </c>
      <c r="B108" t="str">
        <f t="shared" si="2"/>
        <v xml:space="preserve">Medications and Medical Devices </v>
      </c>
      <c r="C108" t="str">
        <f t="shared" si="3"/>
        <v>Course details cluster</v>
      </c>
      <c r="D108" s="2" t="s">
        <v>275</v>
      </c>
      <c r="E108" s="3" t="s">
        <v>276</v>
      </c>
      <c r="F108" s="3" t="s">
        <v>16</v>
      </c>
      <c r="G108" s="3" t="s">
        <v>37</v>
      </c>
      <c r="H108" s="4" t="s">
        <v>49</v>
      </c>
    </row>
    <row r="109" spans="1:8" ht="409.5" x14ac:dyDescent="0.35">
      <c r="A109" t="s">
        <v>423</v>
      </c>
      <c r="B109" t="str">
        <f t="shared" si="2"/>
        <v xml:space="preserve">Medications and Medical Devices </v>
      </c>
      <c r="C109" t="str">
        <f t="shared" si="3"/>
        <v>Course status **</v>
      </c>
      <c r="D109" s="2" t="s">
        <v>277</v>
      </c>
      <c r="E109" s="3" t="s">
        <v>278</v>
      </c>
      <c r="F109" s="3" t="s">
        <v>16</v>
      </c>
      <c r="G109" s="3" t="s">
        <v>37</v>
      </c>
      <c r="H109" s="4" t="s">
        <v>279</v>
      </c>
    </row>
    <row r="110" spans="1:8" ht="29" x14ac:dyDescent="0.35">
      <c r="A110" t="s">
        <v>423</v>
      </c>
      <c r="B110" t="str">
        <f t="shared" si="2"/>
        <v xml:space="preserve">Medications and Medical Devices </v>
      </c>
      <c r="C110" t="str">
        <f t="shared" si="3"/>
        <v>Start date/time</v>
      </c>
      <c r="D110" s="2" t="s">
        <v>280</v>
      </c>
      <c r="E110" s="3" t="s">
        <v>281</v>
      </c>
      <c r="F110" s="3" t="s">
        <v>16</v>
      </c>
      <c r="G110" s="3" t="s">
        <v>37</v>
      </c>
      <c r="H110" s="4" t="s">
        <v>282</v>
      </c>
    </row>
    <row r="111" spans="1:8" ht="29" x14ac:dyDescent="0.35">
      <c r="A111" t="s">
        <v>423</v>
      </c>
      <c r="B111" t="str">
        <f t="shared" si="2"/>
        <v xml:space="preserve">Medications and Medical Devices </v>
      </c>
      <c r="C111" t="str">
        <f t="shared" si="3"/>
        <v>End date/time</v>
      </c>
      <c r="D111" s="2" t="s">
        <v>283</v>
      </c>
      <c r="E111" s="3" t="s">
        <v>284</v>
      </c>
      <c r="F111" s="3" t="s">
        <v>16</v>
      </c>
      <c r="G111" s="3" t="s">
        <v>37</v>
      </c>
      <c r="H111" s="4" t="s">
        <v>282</v>
      </c>
    </row>
    <row r="112" spans="1:8" ht="333.5" x14ac:dyDescent="0.35">
      <c r="A112" t="s">
        <v>423</v>
      </c>
      <c r="B112" t="str">
        <f t="shared" si="2"/>
        <v xml:space="preserve">Medications and Medical Devices </v>
      </c>
      <c r="C112" t="str">
        <f t="shared" si="3"/>
        <v>Indication</v>
      </c>
      <c r="D112" s="2" t="s">
        <v>285</v>
      </c>
      <c r="E112" s="3" t="s">
        <v>286</v>
      </c>
      <c r="F112" s="3" t="s">
        <v>16</v>
      </c>
      <c r="G112" s="3" t="s">
        <v>37</v>
      </c>
      <c r="H112" s="4" t="s">
        <v>287</v>
      </c>
    </row>
    <row r="113" spans="1:8" ht="43.5" x14ac:dyDescent="0.35">
      <c r="A113" t="s">
        <v>423</v>
      </c>
      <c r="B113" t="str">
        <f t="shared" si="2"/>
        <v xml:space="preserve">Medications and Medical Devices </v>
      </c>
      <c r="C113" t="str">
        <f t="shared" si="3"/>
        <v>Link to indication record</v>
      </c>
      <c r="D113" s="2" t="s">
        <v>288</v>
      </c>
      <c r="E113" s="3" t="s">
        <v>289</v>
      </c>
      <c r="F113" s="3" t="s">
        <v>16</v>
      </c>
      <c r="G113" s="3" t="s">
        <v>37</v>
      </c>
      <c r="H113" s="4" t="s">
        <v>290</v>
      </c>
    </row>
    <row r="114" spans="1:8" ht="72.5" x14ac:dyDescent="0.35">
      <c r="A114" t="s">
        <v>423</v>
      </c>
      <c r="B114" t="str">
        <f t="shared" si="2"/>
        <v xml:space="preserve">Medications and Medical Devices </v>
      </c>
      <c r="C114" t="str">
        <f t="shared" si="3"/>
        <v>Comment/recommendation</v>
      </c>
      <c r="D114" s="2" t="s">
        <v>291</v>
      </c>
      <c r="E114" s="3" t="s">
        <v>292</v>
      </c>
      <c r="F114" s="3" t="s">
        <v>16</v>
      </c>
      <c r="G114" s="3" t="s">
        <v>37</v>
      </c>
      <c r="H114" s="4" t="s">
        <v>293</v>
      </c>
    </row>
    <row r="115" spans="1:8" ht="29" x14ac:dyDescent="0.35">
      <c r="A115" t="s">
        <v>423</v>
      </c>
      <c r="B115" t="str">
        <f t="shared" si="2"/>
        <v xml:space="preserve">Medications and Medical Devices </v>
      </c>
      <c r="C115" t="str">
        <f t="shared" si="3"/>
        <v>Medication change summary cluster</v>
      </c>
      <c r="D115" s="2" t="s">
        <v>294</v>
      </c>
      <c r="E115" s="3" t="s">
        <v>295</v>
      </c>
      <c r="F115" s="3" t="s">
        <v>16</v>
      </c>
      <c r="G115" s="3" t="s">
        <v>37</v>
      </c>
      <c r="H115" s="4" t="s">
        <v>49</v>
      </c>
    </row>
    <row r="116" spans="1:8" ht="188.5" x14ac:dyDescent="0.35">
      <c r="A116" t="s">
        <v>423</v>
      </c>
      <c r="B116" t="str">
        <f t="shared" si="2"/>
        <v xml:space="preserve">Medications and Medical Devices </v>
      </c>
      <c r="C116" t="str">
        <f t="shared" si="3"/>
        <v>Status</v>
      </c>
      <c r="D116" s="2" t="s">
        <v>296</v>
      </c>
      <c r="E116" s="3" t="s">
        <v>297</v>
      </c>
      <c r="F116" s="3" t="s">
        <v>16</v>
      </c>
      <c r="G116" s="3" t="s">
        <v>37</v>
      </c>
      <c r="H116" s="4" t="s">
        <v>298</v>
      </c>
    </row>
    <row r="117" spans="1:8" ht="43.5" x14ac:dyDescent="0.35">
      <c r="A117" t="s">
        <v>423</v>
      </c>
      <c r="B117" t="str">
        <f t="shared" si="2"/>
        <v xml:space="preserve">Medications and Medical Devices </v>
      </c>
      <c r="C117" t="str">
        <f t="shared" si="3"/>
        <v>Indication</v>
      </c>
      <c r="D117" s="2" t="s">
        <v>285</v>
      </c>
      <c r="E117" s="3" t="s">
        <v>299</v>
      </c>
      <c r="F117" s="3" t="s">
        <v>16</v>
      </c>
      <c r="G117" s="3" t="s">
        <v>37</v>
      </c>
      <c r="H117" s="4" t="s">
        <v>300</v>
      </c>
    </row>
    <row r="118" spans="1:8" ht="29" x14ac:dyDescent="0.35">
      <c r="A118" t="s">
        <v>423</v>
      </c>
      <c r="B118" t="str">
        <f t="shared" si="2"/>
        <v xml:space="preserve">Medications and Medical Devices </v>
      </c>
      <c r="C118" t="str">
        <f t="shared" si="3"/>
        <v>Date of latest change</v>
      </c>
      <c r="D118" s="2" t="s">
        <v>301</v>
      </c>
      <c r="E118" s="3" t="s">
        <v>302</v>
      </c>
      <c r="F118" s="3" t="s">
        <v>16</v>
      </c>
      <c r="G118" s="3" t="s">
        <v>37</v>
      </c>
      <c r="H118" s="4" t="s">
        <v>303</v>
      </c>
    </row>
    <row r="119" spans="1:8" ht="58" x14ac:dyDescent="0.35">
      <c r="A119" t="s">
        <v>423</v>
      </c>
      <c r="B119" t="str">
        <f t="shared" si="2"/>
        <v xml:space="preserve">Medications and Medical Devices </v>
      </c>
      <c r="C119" t="str">
        <f t="shared" si="3"/>
        <v>Description of amendment</v>
      </c>
      <c r="D119" s="2" t="s">
        <v>304</v>
      </c>
      <c r="E119" s="3" t="s">
        <v>305</v>
      </c>
      <c r="F119" s="3" t="s">
        <v>16</v>
      </c>
      <c r="G119" s="3" t="s">
        <v>37</v>
      </c>
      <c r="H119" s="4" t="s">
        <v>168</v>
      </c>
    </row>
    <row r="120" spans="1:8" ht="101.5" x14ac:dyDescent="0.35">
      <c r="A120" t="s">
        <v>423</v>
      </c>
      <c r="B120" t="str">
        <f t="shared" si="2"/>
        <v xml:space="preserve">Medications and Medical Devices </v>
      </c>
      <c r="C120" t="str">
        <f t="shared" si="3"/>
        <v>Total dose daily quantity cluster **</v>
      </c>
      <c r="D120" s="2" t="s">
        <v>306</v>
      </c>
      <c r="E120" s="3" t="s">
        <v>307</v>
      </c>
      <c r="F120" s="3" t="s">
        <v>16</v>
      </c>
      <c r="G120" s="3" t="s">
        <v>37</v>
      </c>
      <c r="H120" s="4" t="s">
        <v>308</v>
      </c>
    </row>
    <row r="121" spans="1:8" ht="72.5" x14ac:dyDescent="0.35">
      <c r="A121" t="s">
        <v>423</v>
      </c>
      <c r="B121" t="str">
        <f t="shared" si="2"/>
        <v xml:space="preserve">Medications and Medical Devices </v>
      </c>
      <c r="C121" t="str">
        <f t="shared" si="3"/>
        <v xml:space="preserve"> Medical devices entry</v>
      </c>
      <c r="D121" s="2" t="s">
        <v>309</v>
      </c>
      <c r="E121" s="3" t="s">
        <v>310</v>
      </c>
      <c r="F121" s="3" t="s">
        <v>30</v>
      </c>
      <c r="G121" s="3" t="s">
        <v>49</v>
      </c>
      <c r="H121" s="4" t="s">
        <v>49</v>
      </c>
    </row>
    <row r="122" spans="1:8" ht="72.5" x14ac:dyDescent="0.35">
      <c r="A122" t="s">
        <v>423</v>
      </c>
      <c r="B122" t="str">
        <f t="shared" si="2"/>
        <v xml:space="preserve">Medications and Medical Devices </v>
      </c>
      <c r="C122" t="str">
        <f t="shared" si="3"/>
        <v>Medical devices entry</v>
      </c>
      <c r="D122" s="2" t="s">
        <v>311</v>
      </c>
      <c r="E122" s="3" t="s">
        <v>310</v>
      </c>
      <c r="F122" s="3" t="s">
        <v>30</v>
      </c>
      <c r="G122" s="3" t="s">
        <v>37</v>
      </c>
      <c r="H122" s="4" t="s">
        <v>168</v>
      </c>
    </row>
    <row r="123" spans="1:8" ht="409.5" x14ac:dyDescent="0.35">
      <c r="A123" t="s">
        <v>423</v>
      </c>
      <c r="B123" t="str">
        <f t="shared" si="2"/>
        <v xml:space="preserve">Medications and Medical Devices </v>
      </c>
      <c r="C123" t="str">
        <f t="shared" si="3"/>
        <v>Medication discontinued entry</v>
      </c>
      <c r="D123" s="2" t="s">
        <v>312</v>
      </c>
      <c r="E123" s="3" t="s">
        <v>313</v>
      </c>
      <c r="F123" s="3" t="s">
        <v>314</v>
      </c>
      <c r="G123" s="3" t="s">
        <v>49</v>
      </c>
      <c r="H123" s="4" t="s">
        <v>49</v>
      </c>
    </row>
    <row r="124" spans="1:8" ht="29" x14ac:dyDescent="0.35">
      <c r="A124" t="s">
        <v>423</v>
      </c>
      <c r="B124" t="str">
        <f t="shared" si="2"/>
        <v xml:space="preserve">Medications and Medical Devices </v>
      </c>
      <c r="C124" t="str">
        <f t="shared" si="3"/>
        <v>Name of discontinued medication</v>
      </c>
      <c r="D124" s="2" t="s">
        <v>315</v>
      </c>
      <c r="E124" s="3" t="s">
        <v>316</v>
      </c>
      <c r="F124" s="3" t="s">
        <v>317</v>
      </c>
      <c r="G124" s="3" t="s">
        <v>10</v>
      </c>
      <c r="H124" s="4" t="s">
        <v>168</v>
      </c>
    </row>
    <row r="125" spans="1:8" ht="29" x14ac:dyDescent="0.35">
      <c r="A125" t="s">
        <v>423</v>
      </c>
      <c r="B125" t="str">
        <f t="shared" si="2"/>
        <v xml:space="preserve">Medications and Medical Devices </v>
      </c>
      <c r="C125" t="str">
        <f t="shared" si="3"/>
        <v>Status</v>
      </c>
      <c r="D125" s="2" t="s">
        <v>296</v>
      </c>
      <c r="E125" s="3" t="s">
        <v>297</v>
      </c>
      <c r="F125" s="3" t="s">
        <v>317</v>
      </c>
      <c r="G125" s="3" t="s">
        <v>10</v>
      </c>
      <c r="H125" s="4" t="s">
        <v>168</v>
      </c>
    </row>
    <row r="126" spans="1:8" ht="29" x14ac:dyDescent="0.35">
      <c r="A126" t="s">
        <v>423</v>
      </c>
      <c r="B126" t="str">
        <f t="shared" si="2"/>
        <v xml:space="preserve">Medications and Medical Devices </v>
      </c>
      <c r="C126" t="str">
        <f t="shared" si="3"/>
        <v>Indication</v>
      </c>
      <c r="D126" s="2" t="s">
        <v>285</v>
      </c>
      <c r="E126" s="3" t="s">
        <v>318</v>
      </c>
      <c r="F126" s="3" t="s">
        <v>16</v>
      </c>
      <c r="G126" s="3" t="s">
        <v>37</v>
      </c>
      <c r="H126" s="4" t="s">
        <v>168</v>
      </c>
    </row>
    <row r="127" spans="1:8" x14ac:dyDescent="0.35">
      <c r="A127" t="s">
        <v>423</v>
      </c>
      <c r="B127" t="str">
        <f t="shared" si="2"/>
        <v xml:space="preserve">Medications and Medical Devices </v>
      </c>
      <c r="C127" t="str">
        <f t="shared" si="3"/>
        <v>Date of latest change</v>
      </c>
      <c r="D127" s="2" t="s">
        <v>301</v>
      </c>
      <c r="E127" s="3" t="s">
        <v>319</v>
      </c>
      <c r="F127" s="3" t="s">
        <v>16</v>
      </c>
      <c r="G127" s="3" t="s">
        <v>37</v>
      </c>
      <c r="H127" s="4" t="s">
        <v>303</v>
      </c>
    </row>
    <row r="128" spans="1:8" x14ac:dyDescent="0.35">
      <c r="A128" t="s">
        <v>423</v>
      </c>
      <c r="B128" t="str">
        <f t="shared" si="2"/>
        <v xml:space="preserve">Medications and Medical Devices </v>
      </c>
      <c r="C128" t="str">
        <f t="shared" si="3"/>
        <v>Description of amendment</v>
      </c>
      <c r="D128" s="2" t="s">
        <v>304</v>
      </c>
      <c r="E128" s="3" t="s">
        <v>320</v>
      </c>
      <c r="F128" s="3" t="s">
        <v>16</v>
      </c>
      <c r="G128" s="3" t="s">
        <v>37</v>
      </c>
      <c r="H128" s="4" t="s">
        <v>168</v>
      </c>
    </row>
    <row r="129" spans="1:8" ht="29" x14ac:dyDescent="0.35">
      <c r="A129" t="s">
        <v>423</v>
      </c>
      <c r="B129" t="str">
        <f t="shared" si="2"/>
        <v xml:space="preserve">Medications and Medical Devices </v>
      </c>
      <c r="C129" t="str">
        <f t="shared" si="3"/>
        <v>Comment</v>
      </c>
      <c r="D129" s="2" t="s">
        <v>147</v>
      </c>
      <c r="E129" s="3" t="s">
        <v>321</v>
      </c>
      <c r="F129" s="3" t="s">
        <v>16</v>
      </c>
      <c r="G129" s="3" t="s">
        <v>37</v>
      </c>
      <c r="H129" s="4" t="s">
        <v>168</v>
      </c>
    </row>
    <row r="130" spans="1:8" ht="46.5" x14ac:dyDescent="0.35">
      <c r="A130" t="s">
        <v>422</v>
      </c>
      <c r="B130" t="str">
        <f t="shared" si="2"/>
        <v xml:space="preserve">Allergies and adverse reactions </v>
      </c>
      <c r="C130" t="str">
        <f t="shared" si="3"/>
        <v/>
      </c>
      <c r="D130" s="7" t="s">
        <v>322</v>
      </c>
      <c r="E130" s="1" t="s">
        <v>323</v>
      </c>
      <c r="F130" s="1" t="s">
        <v>9</v>
      </c>
      <c r="G130" s="1" t="s">
        <v>10</v>
      </c>
    </row>
    <row r="131" spans="1:8" ht="87" x14ac:dyDescent="0.35">
      <c r="A131" t="s">
        <v>423</v>
      </c>
      <c r="B131" t="str">
        <f t="shared" si="2"/>
        <v xml:space="preserve">Allergies and adverse reactions </v>
      </c>
      <c r="C131" t="str">
        <f t="shared" si="3"/>
        <v xml:space="preserve">Allergy or adverse reaction </v>
      </c>
      <c r="D131" s="2" t="s">
        <v>324</v>
      </c>
      <c r="E131" s="3" t="s">
        <v>325</v>
      </c>
      <c r="F131" s="3" t="s">
        <v>48</v>
      </c>
      <c r="G131" s="3" t="s">
        <v>49</v>
      </c>
      <c r="H131" s="4" t="s">
        <v>49</v>
      </c>
    </row>
    <row r="132" spans="1:8" ht="174" x14ac:dyDescent="0.35">
      <c r="A132" t="s">
        <v>423</v>
      </c>
      <c r="B132" t="str">
        <f t="shared" si="2"/>
        <v xml:space="preserve">Allergies and adverse reactions </v>
      </c>
      <c r="C132" t="str">
        <f t="shared" si="3"/>
        <v>Causative agent</v>
      </c>
      <c r="D132" s="2" t="s">
        <v>326</v>
      </c>
      <c r="E132" s="3" t="s">
        <v>327</v>
      </c>
      <c r="F132" s="3" t="s">
        <v>9</v>
      </c>
      <c r="G132" s="3" t="s">
        <v>10</v>
      </c>
      <c r="H132" s="4" t="s">
        <v>328</v>
      </c>
    </row>
    <row r="133" spans="1:8" x14ac:dyDescent="0.35">
      <c r="A133" t="s">
        <v>423</v>
      </c>
      <c r="B133" t="str">
        <f t="shared" si="2"/>
        <v xml:space="preserve">Allergies and adverse reactions </v>
      </c>
      <c r="C133" t="str">
        <f t="shared" si="3"/>
        <v>Reaction details cluster</v>
      </c>
      <c r="D133" s="2" t="s">
        <v>329</v>
      </c>
      <c r="E133" s="3" t="s">
        <v>49</v>
      </c>
      <c r="F133" s="3" t="s">
        <v>49</v>
      </c>
      <c r="G133" s="3" t="s">
        <v>49</v>
      </c>
      <c r="H133" s="4" t="s">
        <v>49</v>
      </c>
    </row>
    <row r="134" spans="1:8" ht="58" x14ac:dyDescent="0.35">
      <c r="A134" t="s">
        <v>423</v>
      </c>
      <c r="B134" t="str">
        <f t="shared" ref="B134:B171" si="4">IF(A134="group",D134,B133)</f>
        <v xml:space="preserve">Allergies and adverse reactions </v>
      </c>
      <c r="C134" t="str">
        <f t="shared" ref="C134:C171" si="5">IF(B134=D134,"",D134)</f>
        <v>Description of reaction</v>
      </c>
      <c r="D134" s="2" t="s">
        <v>330</v>
      </c>
      <c r="E134" s="3" t="s">
        <v>331</v>
      </c>
      <c r="F134" s="3" t="s">
        <v>16</v>
      </c>
      <c r="G134" s="3" t="s">
        <v>37</v>
      </c>
      <c r="H134" s="4" t="s">
        <v>332</v>
      </c>
    </row>
    <row r="135" spans="1:8" ht="87" x14ac:dyDescent="0.35">
      <c r="A135" t="s">
        <v>423</v>
      </c>
      <c r="B135" t="str">
        <f t="shared" si="4"/>
        <v xml:space="preserve">Allergies and adverse reactions </v>
      </c>
      <c r="C135" t="str">
        <f t="shared" si="5"/>
        <v>Date recorded</v>
      </c>
      <c r="D135" s="2" t="s">
        <v>333</v>
      </c>
      <c r="E135" s="3" t="s">
        <v>334</v>
      </c>
      <c r="F135" s="3" t="s">
        <v>16</v>
      </c>
      <c r="G135" s="3" t="s">
        <v>17</v>
      </c>
      <c r="H135" s="4" t="s">
        <v>335</v>
      </c>
    </row>
    <row r="136" spans="1:8" ht="409.5" x14ac:dyDescent="0.35">
      <c r="A136" t="s">
        <v>423</v>
      </c>
      <c r="B136" t="str">
        <f t="shared" si="4"/>
        <v xml:space="preserve">Allergies and adverse reactions </v>
      </c>
      <c r="C136" t="str">
        <f t="shared" si="5"/>
        <v>Severity</v>
      </c>
      <c r="D136" s="2" t="s">
        <v>336</v>
      </c>
      <c r="E136" s="3" t="s">
        <v>337</v>
      </c>
      <c r="F136" s="3" t="s">
        <v>16</v>
      </c>
      <c r="G136" s="3" t="s">
        <v>37</v>
      </c>
      <c r="H136" s="4" t="s">
        <v>338</v>
      </c>
    </row>
    <row r="137" spans="1:8" ht="409.5" x14ac:dyDescent="0.35">
      <c r="A137" t="s">
        <v>423</v>
      </c>
      <c r="B137" t="str">
        <f t="shared" si="4"/>
        <v xml:space="preserve">Allergies and adverse reactions </v>
      </c>
      <c r="C137" t="str">
        <f t="shared" si="5"/>
        <v>Certainty</v>
      </c>
      <c r="D137" s="2" t="s">
        <v>339</v>
      </c>
      <c r="E137" s="3" t="s">
        <v>340</v>
      </c>
      <c r="F137" s="3" t="s">
        <v>16</v>
      </c>
      <c r="G137" s="3" t="s">
        <v>37</v>
      </c>
      <c r="H137" s="4" t="s">
        <v>341</v>
      </c>
    </row>
    <row r="138" spans="1:8" ht="43.5" x14ac:dyDescent="0.35">
      <c r="A138" t="s">
        <v>423</v>
      </c>
      <c r="B138" t="str">
        <f t="shared" si="4"/>
        <v xml:space="preserve">Allergies and adverse reactions </v>
      </c>
      <c r="C138" t="str">
        <f t="shared" si="5"/>
        <v>Comment</v>
      </c>
      <c r="D138" s="2" t="s">
        <v>147</v>
      </c>
      <c r="E138" s="3" t="s">
        <v>342</v>
      </c>
      <c r="F138" s="3" t="s">
        <v>16</v>
      </c>
      <c r="G138" s="3" t="s">
        <v>17</v>
      </c>
      <c r="H138" s="4" t="s">
        <v>172</v>
      </c>
    </row>
    <row r="139" spans="1:8" ht="188.5" x14ac:dyDescent="0.35">
      <c r="A139" t="s">
        <v>423</v>
      </c>
      <c r="B139" t="str">
        <f t="shared" si="4"/>
        <v xml:space="preserve">Allergies and adverse reactions </v>
      </c>
      <c r="C139" t="str">
        <f t="shared" si="5"/>
        <v>Type of reaction</v>
      </c>
      <c r="D139" s="2" t="s">
        <v>343</v>
      </c>
      <c r="E139" s="3" t="s">
        <v>344</v>
      </c>
      <c r="F139" s="3" t="s">
        <v>16</v>
      </c>
      <c r="G139" s="3" t="s">
        <v>37</v>
      </c>
      <c r="H139" s="4" t="s">
        <v>345</v>
      </c>
    </row>
    <row r="140" spans="1:8" ht="58" x14ac:dyDescent="0.35">
      <c r="A140" t="s">
        <v>423</v>
      </c>
      <c r="B140" t="str">
        <f t="shared" si="4"/>
        <v xml:space="preserve">Allergies and adverse reactions </v>
      </c>
      <c r="C140" t="str">
        <f t="shared" si="5"/>
        <v>Evidence</v>
      </c>
      <c r="D140" s="2" t="s">
        <v>346</v>
      </c>
      <c r="E140" s="3" t="s">
        <v>347</v>
      </c>
      <c r="F140" s="3" t="s">
        <v>16</v>
      </c>
      <c r="G140" s="3" t="s">
        <v>37</v>
      </c>
      <c r="H140" s="4" t="s">
        <v>172</v>
      </c>
    </row>
    <row r="141" spans="1:8" ht="58" x14ac:dyDescent="0.35">
      <c r="A141" t="s">
        <v>423</v>
      </c>
      <c r="B141" t="str">
        <f t="shared" si="4"/>
        <v xml:space="preserve">Allergies and adverse reactions </v>
      </c>
      <c r="C141" t="str">
        <f t="shared" si="5"/>
        <v>Date first experienced</v>
      </c>
      <c r="D141" s="2" t="s">
        <v>348</v>
      </c>
      <c r="E141" s="3" t="s">
        <v>349</v>
      </c>
      <c r="F141" s="3" t="s">
        <v>16</v>
      </c>
      <c r="G141" s="3" t="s">
        <v>37</v>
      </c>
      <c r="H141" s="4" t="s">
        <v>172</v>
      </c>
    </row>
    <row r="142" spans="1:8" ht="46.5" x14ac:dyDescent="0.35">
      <c r="A142" t="s">
        <v>422</v>
      </c>
      <c r="B142" t="str">
        <f t="shared" si="4"/>
        <v>Patient and carer concerns, expectations and wishes</v>
      </c>
      <c r="C142" t="str">
        <f t="shared" si="5"/>
        <v/>
      </c>
      <c r="D142" s="7" t="s">
        <v>350</v>
      </c>
      <c r="E142" s="1" t="s">
        <v>351</v>
      </c>
      <c r="G142" s="1" t="s">
        <v>17</v>
      </c>
    </row>
    <row r="143" spans="1:8" ht="159.5" x14ac:dyDescent="0.35">
      <c r="A143" t="s">
        <v>423</v>
      </c>
      <c r="B143" t="str">
        <f t="shared" si="4"/>
        <v>Patient and carer concerns, expectations and wishes</v>
      </c>
      <c r="C143" t="str">
        <f t="shared" si="5"/>
        <v/>
      </c>
      <c r="D143" s="2" t="s">
        <v>350</v>
      </c>
      <c r="E143" s="3" t="s">
        <v>352</v>
      </c>
      <c r="F143" s="3" t="s">
        <v>16</v>
      </c>
      <c r="G143" s="3" t="s">
        <v>17</v>
      </c>
      <c r="H143" s="4" t="s">
        <v>353</v>
      </c>
    </row>
    <row r="144" spans="1:8" ht="145" x14ac:dyDescent="0.35">
      <c r="A144" t="s">
        <v>423</v>
      </c>
      <c r="B144" t="str">
        <f t="shared" si="4"/>
        <v>Patient and carer concerns, expectations and wishes</v>
      </c>
      <c r="C144" t="str">
        <f t="shared" si="5"/>
        <v>Advance statement</v>
      </c>
      <c r="D144" s="2" t="s">
        <v>354</v>
      </c>
      <c r="E144" s="3" t="s">
        <v>355</v>
      </c>
      <c r="F144" s="3" t="s">
        <v>16</v>
      </c>
      <c r="G144" s="3" t="s">
        <v>17</v>
      </c>
      <c r="H144" s="4" t="s">
        <v>356</v>
      </c>
    </row>
    <row r="145" spans="1:8" ht="46.5" x14ac:dyDescent="0.35">
      <c r="A145" t="s">
        <v>422</v>
      </c>
      <c r="B145" t="str">
        <f t="shared" si="4"/>
        <v>Information and advice given</v>
      </c>
      <c r="C145" t="str">
        <f t="shared" si="5"/>
        <v/>
      </c>
      <c r="D145" s="7" t="s">
        <v>357</v>
      </c>
      <c r="E145" s="1" t="s">
        <v>358</v>
      </c>
      <c r="G145" s="1" t="s">
        <v>17</v>
      </c>
    </row>
    <row r="146" spans="1:8" ht="43.5" x14ac:dyDescent="0.35">
      <c r="A146" t="s">
        <v>423</v>
      </c>
      <c r="B146" t="str">
        <f t="shared" si="4"/>
        <v>Information and advice given</v>
      </c>
      <c r="C146" t="str">
        <f t="shared" si="5"/>
        <v/>
      </c>
      <c r="D146" s="2" t="s">
        <v>357</v>
      </c>
      <c r="E146" s="3" t="s">
        <v>359</v>
      </c>
      <c r="F146" s="3" t="s">
        <v>16</v>
      </c>
      <c r="G146" s="3" t="s">
        <v>17</v>
      </c>
      <c r="H146" s="4" t="s">
        <v>360</v>
      </c>
    </row>
    <row r="147" spans="1:8" ht="93" x14ac:dyDescent="0.35">
      <c r="A147" t="s">
        <v>422</v>
      </c>
      <c r="B147" t="str">
        <f t="shared" si="4"/>
        <v>Plan and requested actions</v>
      </c>
      <c r="C147" t="str">
        <f t="shared" si="5"/>
        <v/>
      </c>
      <c r="D147" s="7" t="s">
        <v>361</v>
      </c>
      <c r="E147" s="1" t="s">
        <v>362</v>
      </c>
      <c r="G147" s="1" t="s">
        <v>17</v>
      </c>
    </row>
    <row r="148" spans="1:8" ht="87" x14ac:dyDescent="0.35">
      <c r="A148" t="s">
        <v>423</v>
      </c>
      <c r="B148" t="str">
        <f t="shared" si="4"/>
        <v>Plan and requested actions</v>
      </c>
      <c r="C148" t="str">
        <f t="shared" si="5"/>
        <v/>
      </c>
      <c r="D148" s="2" t="s">
        <v>361</v>
      </c>
      <c r="E148" s="3" t="s">
        <v>363</v>
      </c>
      <c r="F148" s="3" t="s">
        <v>30</v>
      </c>
      <c r="G148" s="3" t="s">
        <v>49</v>
      </c>
      <c r="H148" s="4" t="s">
        <v>49</v>
      </c>
    </row>
    <row r="149" spans="1:8" ht="101.5" x14ac:dyDescent="0.35">
      <c r="A149" t="s">
        <v>423</v>
      </c>
      <c r="B149" t="str">
        <f t="shared" si="4"/>
        <v>Plan and requested actions</v>
      </c>
      <c r="C149" t="str">
        <f t="shared" si="5"/>
        <v>Actions for healthcare professionals</v>
      </c>
      <c r="D149" s="2" t="s">
        <v>364</v>
      </c>
      <c r="E149" s="3" t="s">
        <v>365</v>
      </c>
      <c r="F149" s="3" t="s">
        <v>30</v>
      </c>
      <c r="G149" s="3" t="s">
        <v>17</v>
      </c>
      <c r="H149" s="4" t="s">
        <v>366</v>
      </c>
    </row>
    <row r="150" spans="1:8" ht="58" x14ac:dyDescent="0.35">
      <c r="A150" t="s">
        <v>423</v>
      </c>
      <c r="B150" t="str">
        <f t="shared" si="4"/>
        <v>Plan and requested actions</v>
      </c>
      <c r="C150" t="str">
        <f t="shared" si="5"/>
        <v>Actions for patient or their carer</v>
      </c>
      <c r="D150" s="2" t="s">
        <v>367</v>
      </c>
      <c r="E150" s="3" t="s">
        <v>368</v>
      </c>
      <c r="F150" s="3" t="s">
        <v>30</v>
      </c>
      <c r="G150" s="3" t="s">
        <v>17</v>
      </c>
      <c r="H150" s="4" t="s">
        <v>369</v>
      </c>
    </row>
    <row r="151" spans="1:8" ht="87" x14ac:dyDescent="0.35">
      <c r="A151" t="s">
        <v>423</v>
      </c>
      <c r="B151" t="str">
        <f t="shared" si="4"/>
        <v>Plan and requested actions</v>
      </c>
      <c r="C151" t="str">
        <f t="shared" si="5"/>
        <v>Agreed with patient or legitimate patient representative</v>
      </c>
      <c r="D151" s="2" t="s">
        <v>370</v>
      </c>
      <c r="E151" s="3" t="s">
        <v>371</v>
      </c>
      <c r="F151" s="3" t="s">
        <v>16</v>
      </c>
      <c r="G151" s="3" t="s">
        <v>17</v>
      </c>
      <c r="H151" s="4" t="s">
        <v>168</v>
      </c>
    </row>
    <row r="152" spans="1:8" ht="116" x14ac:dyDescent="0.35">
      <c r="A152" t="s">
        <v>423</v>
      </c>
      <c r="B152" t="str">
        <f t="shared" si="4"/>
        <v>Plan and requested actions</v>
      </c>
      <c r="C152" t="str">
        <f t="shared" si="5"/>
        <v>Care planning arrangements</v>
      </c>
      <c r="D152" s="2" t="s">
        <v>372</v>
      </c>
      <c r="E152" s="3" t="s">
        <v>373</v>
      </c>
      <c r="F152" s="3" t="s">
        <v>16</v>
      </c>
      <c r="G152" s="3" t="s">
        <v>17</v>
      </c>
      <c r="H152" s="4" t="s">
        <v>168</v>
      </c>
    </row>
    <row r="153" spans="1:8" ht="58" x14ac:dyDescent="0.35">
      <c r="A153" t="s">
        <v>423</v>
      </c>
      <c r="B153" t="str">
        <f t="shared" si="4"/>
        <v>Plan and requested actions</v>
      </c>
      <c r="C153" t="str">
        <f t="shared" si="5"/>
        <v>Investigations requested</v>
      </c>
      <c r="D153" s="2" t="s">
        <v>374</v>
      </c>
      <c r="E153" s="3" t="s">
        <v>375</v>
      </c>
      <c r="F153" s="3" t="s">
        <v>48</v>
      </c>
      <c r="G153" s="3" t="s">
        <v>37</v>
      </c>
      <c r="H153" s="4" t="s">
        <v>168</v>
      </c>
    </row>
    <row r="154" spans="1:8" ht="58" x14ac:dyDescent="0.35">
      <c r="A154" t="s">
        <v>423</v>
      </c>
      <c r="B154" t="str">
        <f t="shared" si="4"/>
        <v>Plan and requested actions</v>
      </c>
      <c r="C154" t="str">
        <f t="shared" si="5"/>
        <v>Procedures requested</v>
      </c>
      <c r="D154" s="2" t="s">
        <v>376</v>
      </c>
      <c r="E154" s="3" t="s">
        <v>377</v>
      </c>
      <c r="F154" s="3" t="s">
        <v>48</v>
      </c>
      <c r="G154" s="3" t="s">
        <v>37</v>
      </c>
      <c r="H154" s="4" t="s">
        <v>168</v>
      </c>
    </row>
    <row r="155" spans="1:8" ht="31" x14ac:dyDescent="0.35">
      <c r="A155" t="s">
        <v>422</v>
      </c>
      <c r="B155" t="str">
        <f t="shared" si="4"/>
        <v>Person completing record</v>
      </c>
      <c r="C155" t="str">
        <f t="shared" si="5"/>
        <v/>
      </c>
      <c r="D155" s="7" t="s">
        <v>378</v>
      </c>
      <c r="E155" s="1" t="s">
        <v>379</v>
      </c>
      <c r="F155" s="1" t="s">
        <v>9</v>
      </c>
      <c r="G155" s="1" t="s">
        <v>10</v>
      </c>
    </row>
    <row r="156" spans="1:8" ht="116" x14ac:dyDescent="0.35">
      <c r="A156" t="s">
        <v>423</v>
      </c>
      <c r="B156" t="str">
        <f t="shared" si="4"/>
        <v>Person completing record</v>
      </c>
      <c r="C156" t="str">
        <f t="shared" si="5"/>
        <v>Name</v>
      </c>
      <c r="D156" s="2" t="s">
        <v>380</v>
      </c>
      <c r="E156" s="3" t="s">
        <v>381</v>
      </c>
      <c r="F156" s="3" t="s">
        <v>9</v>
      </c>
      <c r="G156" s="3" t="s">
        <v>10</v>
      </c>
      <c r="H156" s="4" t="s">
        <v>382</v>
      </c>
    </row>
    <row r="157" spans="1:8" ht="72.5" x14ac:dyDescent="0.35">
      <c r="A157" t="s">
        <v>423</v>
      </c>
      <c r="B157" t="str">
        <f t="shared" si="4"/>
        <v>Person completing record</v>
      </c>
      <c r="C157" t="str">
        <f t="shared" si="5"/>
        <v>Role</v>
      </c>
      <c r="D157" s="2" t="s">
        <v>383</v>
      </c>
      <c r="E157" s="3" t="s">
        <v>384</v>
      </c>
      <c r="F157" s="3" t="s">
        <v>9</v>
      </c>
      <c r="G157" s="3" t="s">
        <v>10</v>
      </c>
      <c r="H157" s="4" t="s">
        <v>385</v>
      </c>
    </row>
    <row r="158" spans="1:8" ht="43.5" x14ac:dyDescent="0.35">
      <c r="A158" t="s">
        <v>423</v>
      </c>
      <c r="B158" t="str">
        <f t="shared" si="4"/>
        <v>Person completing record</v>
      </c>
      <c r="C158" t="str">
        <f t="shared" si="5"/>
        <v>Grade</v>
      </c>
      <c r="D158" s="2" t="s">
        <v>386</v>
      </c>
      <c r="E158" s="3" t="s">
        <v>387</v>
      </c>
      <c r="F158" s="3" t="s">
        <v>16</v>
      </c>
      <c r="G158" s="3" t="s">
        <v>17</v>
      </c>
      <c r="H158" s="4" t="s">
        <v>388</v>
      </c>
    </row>
    <row r="159" spans="1:8" ht="29" x14ac:dyDescent="0.35">
      <c r="A159" t="s">
        <v>423</v>
      </c>
      <c r="B159" t="str">
        <f t="shared" si="4"/>
        <v>Person completing record</v>
      </c>
      <c r="C159" t="str">
        <f t="shared" si="5"/>
        <v>Specialty</v>
      </c>
      <c r="D159" s="2" t="s">
        <v>389</v>
      </c>
      <c r="E159" s="3" t="s">
        <v>390</v>
      </c>
      <c r="F159" s="3" t="s">
        <v>16</v>
      </c>
      <c r="G159" s="3" t="s">
        <v>17</v>
      </c>
      <c r="H159" s="4" t="s">
        <v>391</v>
      </c>
    </row>
    <row r="160" spans="1:8" ht="72.5" x14ac:dyDescent="0.35">
      <c r="A160" t="s">
        <v>423</v>
      </c>
      <c r="B160" t="str">
        <f t="shared" si="4"/>
        <v>Person completing record</v>
      </c>
      <c r="C160" t="str">
        <f t="shared" si="5"/>
        <v>Professional identifier</v>
      </c>
      <c r="D160" s="2" t="s">
        <v>392</v>
      </c>
      <c r="E160" s="3" t="s">
        <v>393</v>
      </c>
      <c r="F160" s="3" t="s">
        <v>16</v>
      </c>
      <c r="G160" s="3" t="s">
        <v>17</v>
      </c>
      <c r="H160" s="4" t="s">
        <v>394</v>
      </c>
    </row>
    <row r="161" spans="1:8" ht="58" x14ac:dyDescent="0.35">
      <c r="A161" t="s">
        <v>423</v>
      </c>
      <c r="B161" t="str">
        <f t="shared" si="4"/>
        <v>Person completing record</v>
      </c>
      <c r="C161" t="str">
        <f t="shared" si="5"/>
        <v>Date and time completed</v>
      </c>
      <c r="D161" s="2" t="s">
        <v>395</v>
      </c>
      <c r="E161" s="3" t="s">
        <v>396</v>
      </c>
      <c r="F161" s="3" t="s">
        <v>9</v>
      </c>
      <c r="G161" s="3" t="s">
        <v>10</v>
      </c>
      <c r="H161" s="4" t="s">
        <v>397</v>
      </c>
    </row>
    <row r="162" spans="1:8" ht="87" x14ac:dyDescent="0.35">
      <c r="A162" t="s">
        <v>423</v>
      </c>
      <c r="B162" t="str">
        <f t="shared" si="4"/>
        <v>Person completing record</v>
      </c>
      <c r="C162" t="str">
        <f t="shared" si="5"/>
        <v>Contact details</v>
      </c>
      <c r="D162" s="2" t="s">
        <v>398</v>
      </c>
      <c r="E162" s="3" t="s">
        <v>399</v>
      </c>
      <c r="F162" s="3" t="s">
        <v>9</v>
      </c>
      <c r="G162" s="3" t="s">
        <v>10</v>
      </c>
      <c r="H162" s="4" t="s">
        <v>400</v>
      </c>
    </row>
    <row r="163" spans="1:8" ht="43.5" x14ac:dyDescent="0.35">
      <c r="A163" t="s">
        <v>423</v>
      </c>
      <c r="B163" t="str">
        <f t="shared" si="4"/>
        <v>Person completing record</v>
      </c>
      <c r="C163" t="str">
        <f t="shared" si="5"/>
        <v>Organisation</v>
      </c>
      <c r="D163" s="2" t="s">
        <v>401</v>
      </c>
      <c r="E163" s="3" t="s">
        <v>402</v>
      </c>
      <c r="F163" s="3" t="s">
        <v>9</v>
      </c>
      <c r="G163" s="3" t="s">
        <v>10</v>
      </c>
      <c r="H163" s="4" t="s">
        <v>403</v>
      </c>
    </row>
    <row r="164" spans="1:8" ht="46.5" x14ac:dyDescent="0.35">
      <c r="A164" t="s">
        <v>422</v>
      </c>
      <c r="B164" t="str">
        <f t="shared" si="4"/>
        <v>Distribution list</v>
      </c>
      <c r="C164" t="str">
        <f t="shared" si="5"/>
        <v/>
      </c>
      <c r="D164" s="7" t="s">
        <v>404</v>
      </c>
      <c r="E164" s="1" t="s">
        <v>405</v>
      </c>
      <c r="G164" s="1" t="s">
        <v>17</v>
      </c>
    </row>
    <row r="165" spans="1:8" ht="87" x14ac:dyDescent="0.35">
      <c r="A165" t="s">
        <v>423</v>
      </c>
      <c r="B165" t="str">
        <f t="shared" si="4"/>
        <v>Distribution list</v>
      </c>
      <c r="C165" t="str">
        <f t="shared" si="5"/>
        <v/>
      </c>
      <c r="D165" s="2" t="s">
        <v>404</v>
      </c>
      <c r="E165" s="3" t="s">
        <v>406</v>
      </c>
      <c r="F165" s="3" t="s">
        <v>30</v>
      </c>
      <c r="G165" s="3" t="s">
        <v>49</v>
      </c>
      <c r="H165" s="4" t="s">
        <v>49</v>
      </c>
    </row>
    <row r="166" spans="1:8" ht="203" x14ac:dyDescent="0.35">
      <c r="A166" t="s">
        <v>423</v>
      </c>
      <c r="B166" t="str">
        <f t="shared" si="4"/>
        <v>Distribution list</v>
      </c>
      <c r="C166" t="str">
        <f t="shared" si="5"/>
        <v>Name</v>
      </c>
      <c r="D166" s="2" t="s">
        <v>380</v>
      </c>
      <c r="E166" s="3" t="s">
        <v>407</v>
      </c>
      <c r="F166" s="3" t="s">
        <v>16</v>
      </c>
      <c r="G166" s="3" t="s">
        <v>17</v>
      </c>
      <c r="H166" s="4" t="s">
        <v>408</v>
      </c>
    </row>
    <row r="167" spans="1:8" ht="87" x14ac:dyDescent="0.35">
      <c r="A167" t="s">
        <v>423</v>
      </c>
      <c r="B167" t="str">
        <f t="shared" si="4"/>
        <v>Distribution list</v>
      </c>
      <c r="C167" t="str">
        <f t="shared" si="5"/>
        <v>Role</v>
      </c>
      <c r="D167" s="2" t="s">
        <v>383</v>
      </c>
      <c r="E167" s="3" t="s">
        <v>409</v>
      </c>
      <c r="F167" s="3" t="s">
        <v>16</v>
      </c>
      <c r="G167" s="3" t="s">
        <v>17</v>
      </c>
      <c r="H167" s="4" t="s">
        <v>410</v>
      </c>
    </row>
    <row r="168" spans="1:8" ht="29" x14ac:dyDescent="0.35">
      <c r="A168" t="s">
        <v>423</v>
      </c>
      <c r="B168" t="str">
        <f t="shared" si="4"/>
        <v>Distribution list</v>
      </c>
      <c r="C168" t="str">
        <f t="shared" si="5"/>
        <v>Grade</v>
      </c>
      <c r="D168" s="2" t="s">
        <v>386</v>
      </c>
      <c r="E168" s="3" t="s">
        <v>411</v>
      </c>
      <c r="F168" s="3" t="s">
        <v>16</v>
      </c>
      <c r="G168" s="3" t="s">
        <v>37</v>
      </c>
      <c r="H168" s="4" t="s">
        <v>412</v>
      </c>
    </row>
    <row r="169" spans="1:8" ht="116" x14ac:dyDescent="0.35">
      <c r="A169" t="s">
        <v>423</v>
      </c>
      <c r="B169" t="str">
        <f t="shared" si="4"/>
        <v>Distribution list</v>
      </c>
      <c r="C169" t="str">
        <f t="shared" si="5"/>
        <v>Organisation name</v>
      </c>
      <c r="D169" s="2" t="s">
        <v>413</v>
      </c>
      <c r="E169" s="3" t="s">
        <v>414</v>
      </c>
      <c r="F169" s="3" t="s">
        <v>16</v>
      </c>
      <c r="G169" s="3" t="s">
        <v>17</v>
      </c>
      <c r="H169" s="4" t="s">
        <v>415</v>
      </c>
    </row>
    <row r="170" spans="1:8" ht="58" x14ac:dyDescent="0.35">
      <c r="A170" t="s">
        <v>423</v>
      </c>
      <c r="B170" t="str">
        <f t="shared" si="4"/>
        <v>Distribution list</v>
      </c>
      <c r="C170" t="str">
        <f t="shared" si="5"/>
        <v>Team</v>
      </c>
      <c r="D170" s="2" t="s">
        <v>416</v>
      </c>
      <c r="E170" s="3" t="s">
        <v>417</v>
      </c>
      <c r="F170" s="3" t="s">
        <v>16</v>
      </c>
      <c r="G170" s="3" t="s">
        <v>37</v>
      </c>
      <c r="H170" s="4" t="s">
        <v>418</v>
      </c>
    </row>
    <row r="171" spans="1:8" ht="72.5" x14ac:dyDescent="0.35">
      <c r="A171" t="s">
        <v>423</v>
      </c>
      <c r="B171" t="str">
        <f t="shared" si="4"/>
        <v>Distribution list</v>
      </c>
      <c r="C171" t="str">
        <f t="shared" si="5"/>
        <v>Relationship to subject</v>
      </c>
      <c r="D171" s="2" t="s">
        <v>419</v>
      </c>
      <c r="E171" s="3" t="s">
        <v>420</v>
      </c>
      <c r="F171" s="3" t="s">
        <v>16</v>
      </c>
      <c r="G171" s="3" t="s">
        <v>37</v>
      </c>
      <c r="H171" s="4" t="s">
        <v>421</v>
      </c>
    </row>
  </sheetData>
  <autoFilter ref="D4:H171" xr:uid="{00000000-0001-0000-0000-000000000000}"/>
  <mergeCells count="2">
    <mergeCell ref="D1:H1"/>
    <mergeCell ref="D2:H2"/>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1C741FDF58F43A1A988E47E41F759" ma:contentTypeVersion="23" ma:contentTypeDescription="Create a new document." ma:contentTypeScope="" ma:versionID="f1772ee866e52389550567b750fc8331">
  <xsd:schema xmlns:xsd="http://www.w3.org/2001/XMLSchema" xmlns:xs="http://www.w3.org/2001/XMLSchema" xmlns:p="http://schemas.microsoft.com/office/2006/metadata/properties" xmlns:ns2="6179ac9e-303f-460c-b166-d060927c9762" xmlns:ns3="3731fd77-18f8-4c03-941e-74b15fbac381" targetNamespace="http://schemas.microsoft.com/office/2006/metadata/properties" ma:root="true" ma:fieldsID="76403058db0cd9a027e44eac472d09a7" ns2:_="" ns3:_="">
    <xsd:import namespace="6179ac9e-303f-460c-b166-d060927c9762"/>
    <xsd:import namespace="3731fd77-18f8-4c03-941e-74b15fbac3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79ac9e-303f-460c-b166-d060927c9762"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DateTaken" ma:index="6" nillable="true" ma:displayName="MediaServiceDateTaken" ma:hidden="true" ma:indexed="true" ma:internalName="MediaServiceDateTaken" ma:readOnly="true">
      <xsd:simpleType>
        <xsd:restriction base="dms:Text"/>
      </xsd:simpleType>
    </xsd:element>
    <xsd:element name="MediaLengthInSeconds" ma:index="7" nillable="true" ma:displayName="MediaLengthInSeconds" ma:hidden="true" ma:internalName="MediaLengthInSeconds" ma:readOnly="true">
      <xsd:simpleType>
        <xsd:restriction base="dms:Unknown"/>
      </xsd:simpleType>
    </xsd:element>
    <xsd:element name="MediaServiceGenerationTime" ma:index="8" nillable="true" ma:displayName="MediaServiceGenerationTime" ma:hidden="true" ma:internalName="MediaServiceGenerationTime" ma:readOnly="true">
      <xsd:simpleType>
        <xsd:restriction base="dms:Text"/>
      </xsd:simpleType>
    </xsd:element>
    <xsd:element name="MediaServiceEventHashCode" ma:index="9" nillable="true" ma:displayName="MediaServiceEventHashCode" ma:hidden="true" ma:internalName="MediaServiceEventHashCode"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731fd77-18f8-4c03-941e-74b15fbac381"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3731fd77-18f8-4c03-941e-74b15fbac381" xsi:nil="true"/>
    <_ip_UnifiedCompliancePolicyUIAction xmlns="3731fd77-18f8-4c03-941e-74b15fbac381" xsi:nil="true"/>
    <lcf76f155ced4ddcb4097134ff3c332f xmlns="6179ac9e-303f-460c-b166-d060927c976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9F5665-4F82-41D3-9FFD-68DA32F4E4A4}"/>
</file>

<file path=customXml/itemProps2.xml><?xml version="1.0" encoding="utf-8"?>
<ds:datastoreItem xmlns:ds="http://schemas.openxmlformats.org/officeDocument/2006/customXml" ds:itemID="{5023E0FD-42B5-4D19-AB26-EAFA8E43D410}"/>
</file>

<file path=customXml/itemProps3.xml><?xml version="1.0" encoding="utf-8"?>
<ds:datastoreItem xmlns:ds="http://schemas.openxmlformats.org/officeDocument/2006/customXml" ds:itemID="{54AB6708-C5AA-420C-841A-5137DFA230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2020-01-17T13:24:31Z</dcterms:created>
  <dcterms:modified xsi:type="dcterms:W3CDTF">2025-10-13T19:28:49Z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0x010100BF91C741FDF58F43A1A988E47E41F759</vt:lpwstr>
  </property>
</Properties>
</file>