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xr:revisionPtr revIDLastSave="0" documentId="13_ncr:1_{A9EEC034-A2A8-4A1D-B077-10929BEF52E4}"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xlnm._FilterDatabase" localSheetId="0" hidden="1">Sheet1!$D$5:$H$183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 r="C7" i="1" s="1"/>
  <c r="B18" i="1"/>
  <c r="C18" i="1"/>
  <c r="B19" i="1"/>
  <c r="C19" i="1" s="1"/>
  <c r="B23" i="1"/>
  <c r="C23" i="1" s="1"/>
  <c r="B26" i="1"/>
  <c r="C26" i="1"/>
  <c r="B27" i="1"/>
  <c r="C27" i="1" s="1"/>
  <c r="B29" i="1"/>
  <c r="C29" i="1" s="1"/>
  <c r="B30" i="1"/>
  <c r="C30" i="1"/>
  <c r="B31" i="1"/>
  <c r="C31" i="1" s="1"/>
  <c r="B40" i="1"/>
  <c r="C40" i="1" s="1"/>
  <c r="B41" i="1"/>
  <c r="C41" i="1" s="1"/>
  <c r="B42" i="1"/>
  <c r="C42" i="1"/>
  <c r="B43" i="1"/>
  <c r="C43" i="1" s="1"/>
  <c r="B48" i="1"/>
  <c r="C48" i="1" s="1"/>
  <c r="B49" i="1"/>
  <c r="C49" i="1" s="1"/>
  <c r="B50" i="1"/>
  <c r="C50" i="1"/>
  <c r="B51" i="1"/>
  <c r="C51" i="1" s="1"/>
  <c r="B87" i="1"/>
  <c r="C87" i="1" s="1"/>
  <c r="B97" i="1"/>
  <c r="C97" i="1" s="1"/>
  <c r="B98" i="1"/>
  <c r="C98" i="1"/>
  <c r="B99" i="1"/>
  <c r="C99" i="1" s="1"/>
  <c r="B105" i="1"/>
  <c r="C105" i="1" s="1"/>
  <c r="B106" i="1"/>
  <c r="C106" i="1"/>
  <c r="B107" i="1"/>
  <c r="C107" i="1" s="1"/>
  <c r="B109" i="1"/>
  <c r="C109" i="1" s="1"/>
  <c r="B110" i="1"/>
  <c r="C110" i="1"/>
  <c r="B111" i="1"/>
  <c r="C111" i="1" s="1"/>
  <c r="B119" i="1"/>
  <c r="C119" i="1" s="1"/>
  <c r="B122" i="1"/>
  <c r="C122" i="1"/>
  <c r="B123" i="1"/>
  <c r="C123" i="1" s="1"/>
  <c r="B124" i="1"/>
  <c r="C124" i="1" s="1"/>
  <c r="B125" i="1"/>
  <c r="C125" i="1" s="1"/>
  <c r="B126" i="1"/>
  <c r="C126" i="1"/>
  <c r="B127" i="1"/>
  <c r="C127" i="1" s="1"/>
  <c r="B131" i="1"/>
  <c r="C131" i="1" s="1"/>
  <c r="B134" i="1"/>
  <c r="C134" i="1"/>
  <c r="B135" i="1"/>
  <c r="C135" i="1" s="1"/>
  <c r="B139" i="1"/>
  <c r="C139" i="1" s="1"/>
  <c r="B141" i="1"/>
  <c r="C141" i="1" s="1"/>
  <c r="B142" i="1"/>
  <c r="C142" i="1"/>
  <c r="B143" i="1"/>
  <c r="C143" i="1" s="1"/>
  <c r="B146" i="1"/>
  <c r="C146" i="1"/>
  <c r="B147" i="1"/>
  <c r="C147" i="1" s="1"/>
  <c r="B148" i="1"/>
  <c r="C148" i="1" s="1"/>
  <c r="B149" i="1"/>
  <c r="C149" i="1" s="1"/>
  <c r="B150" i="1"/>
  <c r="C150" i="1"/>
  <c r="B151" i="1"/>
  <c r="C151" i="1" s="1"/>
  <c r="B152" i="1"/>
  <c r="C152" i="1" s="1"/>
  <c r="B153" i="1"/>
  <c r="C153" i="1" s="1"/>
  <c r="B154" i="1"/>
  <c r="C154" i="1"/>
  <c r="B155" i="1"/>
  <c r="C155" i="1" s="1"/>
  <c r="B160" i="1"/>
  <c r="C160" i="1" s="1"/>
  <c r="B161" i="1"/>
  <c r="C161" i="1" s="1"/>
  <c r="B162" i="1"/>
  <c r="C162" i="1"/>
  <c r="B163" i="1"/>
  <c r="C163" i="1" s="1"/>
  <c r="B166" i="1"/>
  <c r="C166" i="1"/>
  <c r="B167" i="1"/>
  <c r="C167" i="1" s="1"/>
  <c r="B168" i="1"/>
  <c r="C168" i="1" s="1"/>
  <c r="B169" i="1"/>
  <c r="C169" i="1" s="1"/>
  <c r="B170" i="1"/>
  <c r="C170" i="1"/>
  <c r="B171" i="1"/>
  <c r="C171" i="1" s="1"/>
  <c r="B176" i="1"/>
  <c r="C176" i="1" s="1"/>
  <c r="B177" i="1"/>
  <c r="C177" i="1" s="1"/>
  <c r="B178" i="1"/>
  <c r="C178" i="1"/>
  <c r="B179" i="1"/>
  <c r="C179" i="1" s="1"/>
  <c r="B6" i="1"/>
  <c r="C6" i="1" s="1"/>
  <c r="B180" i="1" l="1"/>
  <c r="B172" i="1"/>
  <c r="B164" i="1"/>
  <c r="B156" i="1"/>
  <c r="B144" i="1"/>
  <c r="B140" i="1"/>
  <c r="C140" i="1" s="1"/>
  <c r="B136" i="1"/>
  <c r="B132" i="1"/>
  <c r="B128" i="1"/>
  <c r="B120" i="1"/>
  <c r="B112" i="1"/>
  <c r="B108" i="1"/>
  <c r="C108" i="1" s="1"/>
  <c r="B100" i="1"/>
  <c r="B88" i="1"/>
  <c r="B52" i="1"/>
  <c r="B44" i="1"/>
  <c r="B32" i="1"/>
  <c r="B28" i="1"/>
  <c r="C28" i="1" s="1"/>
  <c r="B24" i="1"/>
  <c r="B20" i="1"/>
  <c r="B8" i="1"/>
  <c r="C172" i="1" l="1"/>
  <c r="B173" i="1"/>
  <c r="C32" i="1"/>
  <c r="B33" i="1"/>
  <c r="C128" i="1"/>
  <c r="B129" i="1"/>
  <c r="C180" i="1"/>
  <c r="B181" i="1"/>
  <c r="C44" i="1"/>
  <c r="B45" i="1"/>
  <c r="C132" i="1"/>
  <c r="B133" i="1"/>
  <c r="C133" i="1" s="1"/>
  <c r="C52" i="1"/>
  <c r="B53" i="1"/>
  <c r="C136" i="1"/>
  <c r="B137" i="1"/>
  <c r="C8" i="1"/>
  <c r="B9" i="1"/>
  <c r="C100" i="1"/>
  <c r="B101" i="1"/>
  <c r="C144" i="1"/>
  <c r="B145" i="1"/>
  <c r="C145" i="1" s="1"/>
  <c r="C120" i="1"/>
  <c r="B121" i="1"/>
  <c r="C121" i="1" s="1"/>
  <c r="C88" i="1"/>
  <c r="B89" i="1"/>
  <c r="C20" i="1"/>
  <c r="B21" i="1"/>
  <c r="C156" i="1"/>
  <c r="B157" i="1"/>
  <c r="C24" i="1"/>
  <c r="B25" i="1"/>
  <c r="C25" i="1" s="1"/>
  <c r="C112" i="1"/>
  <c r="B113" i="1"/>
  <c r="C164" i="1"/>
  <c r="B165" i="1"/>
  <c r="C165" i="1" s="1"/>
  <c r="C137" i="1" l="1"/>
  <c r="B138" i="1"/>
  <c r="C138" i="1" s="1"/>
  <c r="C53" i="1"/>
  <c r="B54" i="1"/>
  <c r="C129" i="1"/>
  <c r="B130" i="1"/>
  <c r="C130" i="1" s="1"/>
  <c r="C21" i="1"/>
  <c r="B22" i="1"/>
  <c r="C22" i="1" s="1"/>
  <c r="C101" i="1"/>
  <c r="B102" i="1"/>
  <c r="C33" i="1"/>
  <c r="B34" i="1"/>
  <c r="C89" i="1"/>
  <c r="B90" i="1"/>
  <c r="C45" i="1"/>
  <c r="B46" i="1"/>
  <c r="C173" i="1"/>
  <c r="B174" i="1"/>
  <c r="C181" i="1"/>
  <c r="B182" i="1"/>
  <c r="C157" i="1"/>
  <c r="B158" i="1"/>
  <c r="C113" i="1"/>
  <c r="B114" i="1"/>
  <c r="C9" i="1"/>
  <c r="B10" i="1"/>
  <c r="B47" i="1" l="1"/>
  <c r="C47" i="1" s="1"/>
  <c r="C46" i="1"/>
  <c r="B115" i="1"/>
  <c r="C114" i="1"/>
  <c r="B91" i="1"/>
  <c r="C90" i="1"/>
  <c r="B183" i="1"/>
  <c r="C183" i="1" s="1"/>
  <c r="C182" i="1"/>
  <c r="B35" i="1"/>
  <c r="C34" i="1"/>
  <c r="B55" i="1"/>
  <c r="C54" i="1"/>
  <c r="B159" i="1"/>
  <c r="C159" i="1" s="1"/>
  <c r="C158" i="1"/>
  <c r="B11" i="1"/>
  <c r="C10" i="1"/>
  <c r="B175" i="1"/>
  <c r="C175" i="1" s="1"/>
  <c r="C174" i="1"/>
  <c r="B103" i="1"/>
  <c r="C102" i="1"/>
  <c r="C11" i="1" l="1"/>
  <c r="B12" i="1"/>
  <c r="C91" i="1"/>
  <c r="B92" i="1"/>
  <c r="C103" i="1"/>
  <c r="B104" i="1"/>
  <c r="C104" i="1" s="1"/>
  <c r="C115" i="1"/>
  <c r="B116" i="1"/>
  <c r="C55" i="1"/>
  <c r="B56" i="1"/>
  <c r="C35" i="1"/>
  <c r="B36" i="1"/>
  <c r="C116" i="1" l="1"/>
  <c r="B117" i="1"/>
  <c r="C92" i="1"/>
  <c r="B93" i="1"/>
  <c r="C12" i="1"/>
  <c r="B13" i="1"/>
  <c r="C36" i="1"/>
  <c r="B37" i="1"/>
  <c r="C56" i="1"/>
  <c r="B57" i="1"/>
  <c r="C93" i="1" l="1"/>
  <c r="B94" i="1"/>
  <c r="C13" i="1"/>
  <c r="B14" i="1"/>
  <c r="C117" i="1"/>
  <c r="B118" i="1"/>
  <c r="C118" i="1" s="1"/>
  <c r="C37" i="1"/>
  <c r="B38" i="1"/>
  <c r="C57" i="1"/>
  <c r="B58" i="1"/>
  <c r="B15" i="1" l="1"/>
  <c r="C14" i="1"/>
  <c r="B39" i="1"/>
  <c r="C39" i="1" s="1"/>
  <c r="C38" i="1"/>
  <c r="B59" i="1"/>
  <c r="C58" i="1"/>
  <c r="B95" i="1"/>
  <c r="C94" i="1"/>
  <c r="C95" i="1" l="1"/>
  <c r="B96" i="1"/>
  <c r="C96" i="1" s="1"/>
  <c r="C15" i="1"/>
  <c r="B16" i="1"/>
  <c r="C59" i="1"/>
  <c r="B60" i="1"/>
  <c r="C60" i="1" l="1"/>
  <c r="B61" i="1"/>
  <c r="C16" i="1"/>
  <c r="B17" i="1"/>
  <c r="C17" i="1" s="1"/>
  <c r="C61" i="1" l="1"/>
  <c r="B62" i="1"/>
  <c r="B63" i="1" l="1"/>
  <c r="C62" i="1"/>
  <c r="C63" i="1" l="1"/>
  <c r="B64" i="1"/>
  <c r="C64" i="1" l="1"/>
  <c r="B65" i="1"/>
  <c r="C65" i="1" l="1"/>
  <c r="B66" i="1"/>
  <c r="B67" i="1" l="1"/>
  <c r="C66" i="1"/>
  <c r="C67" i="1" l="1"/>
  <c r="B68" i="1"/>
  <c r="C68" i="1" l="1"/>
  <c r="B69" i="1"/>
  <c r="C69" i="1" l="1"/>
  <c r="B70" i="1"/>
  <c r="B71" i="1" l="1"/>
  <c r="C70" i="1"/>
  <c r="C71" i="1" l="1"/>
  <c r="B72" i="1"/>
  <c r="C72" i="1" l="1"/>
  <c r="B73" i="1"/>
  <c r="C73" i="1" l="1"/>
  <c r="B74" i="1"/>
  <c r="B75" i="1" l="1"/>
  <c r="C74" i="1"/>
  <c r="C75" i="1" l="1"/>
  <c r="B76" i="1"/>
  <c r="C76" i="1" l="1"/>
  <c r="B77" i="1"/>
  <c r="C77" i="1" l="1"/>
  <c r="B78" i="1"/>
  <c r="B79" i="1" l="1"/>
  <c r="C78" i="1"/>
  <c r="C79" i="1" l="1"/>
  <c r="B80" i="1"/>
  <c r="C80" i="1" l="1"/>
  <c r="B81" i="1"/>
  <c r="C81" i="1" l="1"/>
  <c r="B82" i="1"/>
  <c r="B83" i="1" l="1"/>
  <c r="C82" i="1"/>
  <c r="C83" i="1" l="1"/>
  <c r="B84" i="1"/>
  <c r="C84" i="1" l="1"/>
  <c r="B85" i="1"/>
  <c r="C85" i="1" l="1"/>
  <c r="B86" i="1"/>
  <c r="C86" i="1" s="1"/>
</calcChain>
</file>

<file path=xl/sharedStrings.xml><?xml version="1.0" encoding="utf-8"?>
<sst xmlns="http://schemas.openxmlformats.org/spreadsheetml/2006/main" count="1020" uniqueCount="453">
  <si>
    <t>Section</t>
  </si>
  <si>
    <t>Description</t>
  </si>
  <si>
    <t>Cardinality</t>
  </si>
  <si>
    <t>MRO*</t>
  </si>
  <si>
    <t>Values</t>
  </si>
  <si>
    <t xml:space="preserve">Patient demographics </t>
  </si>
  <si>
    <t xml:space="preserve"> Patient details and contact information. </t>
  </si>
  <si>
    <t>1 only</t>
  </si>
  <si>
    <t>mandatory</t>
  </si>
  <si>
    <t>Patient name</t>
  </si>
  <si>
    <t>The full name of the patient</t>
  </si>
  <si>
    <t>The legal name of the patient. This will normally be volunteered by the patient or their carer or representative; given by a Patient Demographics Service (PDS) patient trace; or, the name of the patient held on the local Patient Administration System (PAS).</t>
  </si>
  <si>
    <t>Patient preferred name</t>
  </si>
  <si>
    <t>The name by which a patient wishes to be addressed.</t>
  </si>
  <si>
    <t>0 to 1</t>
  </si>
  <si>
    <t>required</t>
  </si>
  <si>
    <t>The preferred name volunteered by the patient and recorded on the Patient Administration System (PAS), or a preferred name given by PDS that the patient has asked to be called by.</t>
  </si>
  <si>
    <t>Date of birth</t>
  </si>
  <si>
    <t>The date of birth of the patient.</t>
  </si>
  <si>
    <t>The date of birth of the patient taken from PDS, or the date of birth volunteered by the patient (as recorded on the PAS (Patient Administration System). The date of birth will be as precise as possible, but should at least contain a year</t>
  </si>
  <si>
    <t>Gender</t>
  </si>
  <si>
    <t>The patient's gender.  As the patient wishes to portray themselves.</t>
  </si>
  <si>
    <t>PERSON STATED GENDER CODE is self-declared or inferred by observation for those unable to declare their PERSON STATED GENDER.1 Male2 Female9 Indeterminate (unable to be classified as either male or female)X not known (not recorded)</t>
  </si>
  <si>
    <t>NHS number</t>
  </si>
  <si>
    <t>The unique identifier for a patient within the NHS in England and Wales.</t>
  </si>
  <si>
    <t>Sent as per the NHS Data Dictionary NHS number. Traced and verified NHS Numbers only should be used i.e. NHS
      number status indicator code:
      value 01. If there is no NHS number then this data item should be reported as null and other unique identifiers will need to flow.</t>
  </si>
  <si>
    <t>Other identifier</t>
  </si>
  <si>
    <t>Country specific or local identifier, e.g., Community Health Index (CHI) in Scotland. Two data items: type of identifier and identifier.</t>
  </si>
  <si>
    <t>0 to many</t>
  </si>
  <si>
    <t>Recorded as per NHS Data Dictionary: - Local patient identifier, -Local patient identified (extended), -Health and Care number, -Community Health Index number</t>
  </si>
  <si>
    <t>Patient address</t>
  </si>
  <si>
    <t>Patient’s usual place of residence.</t>
  </si>
  <si>
    <t>Sent in accordance with the NHS Data Dictionary: patient usual address. May be auto generated from PDS, GP referral record, or from the local PAS.</t>
  </si>
  <si>
    <t>Patient email address</t>
  </si>
  <si>
    <t>Email address of the patient</t>
  </si>
  <si>
    <t>optional</t>
  </si>
  <si>
    <t>Set in accordance with the NHS Data Dictionary: contact email address (patient or lead contact). May be auto generated from PDS, GP referral record, or from the local PAS.</t>
  </si>
  <si>
    <t>Patient telephone number</t>
  </si>
  <si>
    <t>Telephone contact details of the patient. To include, e.g., mobile, work and home number if available.</t>
  </si>
  <si>
    <t>Contact details may come from PDS, or those recorded on the local PAS.
Both the actual contact number and its use (work number, home number, mobile number etc.) should be sent.</t>
  </si>
  <si>
    <t>Relevant contacts</t>
  </si>
  <si>
    <t>Include the most important contacts including:*Personal contacts e.g., next of kin, in case of emergency contact, lasting power of attorney, dependants, informal carers etc.*Health/care professional contacts e.g., social worker, hospital clinician, care coordinator, Independent Mental Capacity Advocate (IMCA) etc.Name, relationship, role (if formal role), contact details and availability, eg out of hours.</t>
  </si>
  <si>
    <t>This will be free text.</t>
  </si>
  <si>
    <t xml:space="preserve">Educational establishment </t>
  </si>
  <si>
    <t>If the patient is a child, name and address of where the child attends, eg play group, nursery, school.</t>
  </si>
  <si>
    <t>Free text or ODS code where available.</t>
  </si>
  <si>
    <t xml:space="preserve">GP practice </t>
  </si>
  <si>
    <t xml:space="preserve"> Details of the GP practice where the patient is registered.</t>
  </si>
  <si>
    <t>This is a GP practice record entry. There may be 0 to Many record entries under a section  (e.g. registered GP practice and temporary registration). Each record entry is made up of a number of elements or data items.</t>
  </si>
  <si>
    <t/>
  </si>
  <si>
    <t>GP practice identifier</t>
  </si>
  <si>
    <t>The identifier of the registered GP Practice.</t>
  </si>
  <si>
    <t>This should be the Organisation Data Services (ODS) identifier for the practice (not displayed in the message). This includes codes to use where there is no registered GP practice.</t>
  </si>
  <si>
    <t>GP name</t>
  </si>
  <si>
    <t>Where the patient or patient's representative offers the name of a GP as their usual GP</t>
  </si>
  <si>
    <t>Patients are registered with GP Practices, so their usual GP name will be something volunteered by the patient or their representative</t>
  </si>
  <si>
    <t>GP practice details</t>
  </si>
  <si>
    <t>Name and address of the patient's registered GP Practice</t>
  </si>
  <si>
    <t>Registered GP Practice details are available from the Patient Demographics Service (PDS), or volunteered from the patient or their representative or provided by referral contact.
Include details of the Practice name and address</t>
  </si>
  <si>
    <t xml:space="preserve">Individual requirements </t>
  </si>
  <si>
    <t xml:space="preserve"> Individual requirements that a person has, e.g. communication, cultural, cognitive or mobility needs. </t>
  </si>
  <si>
    <t>Individual requirements</t>
  </si>
  <si>
    <t>This is a Individual requirement record entry. There may be 0 to many record entries under a section. Each record entry is made up of a number of elements or data items.</t>
  </si>
  <si>
    <t>Individual requirements that a person has. These may be communication, cultural, cognitive or mobility needs.</t>
  </si>
  <si>
    <t>Information volunteered by the person or their representative or carer, or known about locally.Text or coded text (SNOMED CT), constrained as specified in SCCI1605.Accessible Information standardAccessible information - communications supportrefset ^999002121000000109https://dd4c.hscic.gov.uk/dd4c/publishedmetadatas/intid/657Accessible information - requires communications professionalrefset ^999002141000000102https://dd4c.hscic.gov.uk/dd4c/publishedmetadatas/intid/660Accessible information - requires specific contact methodrefset ^999002151000000104https://dd4c.hscic.gov.uk/dd4c/publishedmetadatas/intid/658Accessible information - requires specific information formatrefset ^999002131000000106https://dd4c.hscic.gov.uk/dd4c/publishedmetadatas/intid/659</t>
  </si>
  <si>
    <t>Participation in research</t>
  </si>
  <si>
    <t>The details of any research studies participated in.</t>
  </si>
  <si>
    <t>This is a Participation in research record entry. There may be 0 to many record entry/entries under a section. Each record entry is made up of a number of elements or data items.</t>
  </si>
  <si>
    <t>Name of research study</t>
  </si>
  <si>
    <t>Name of the research study/trial and/or drug/intervention</t>
  </si>
  <si>
    <t>Name of the research trial actively engaged in and, if available, URL to trial. All other information will be sent to GP separately.</t>
  </si>
  <si>
    <t>Attendance details</t>
  </si>
  <si>
    <t xml:space="preserve"> The details of the patient contact. </t>
  </si>
  <si>
    <t>Date and time of contact</t>
  </si>
  <si>
    <t>Date and time of the appointment, contact or attendance.</t>
  </si>
  <si>
    <t>The date as recorded on the PAS</t>
  </si>
  <si>
    <t>Contact type</t>
  </si>
  <si>
    <t>Consultation method</t>
  </si>
  <si>
    <t>Responsible healthcare professional</t>
  </si>
  <si>
    <t>The name and designation of the consultant, nurse consultant, midwife, allied health professional who has overall responsibility for the patient (may not actually see the patient)</t>
  </si>
  <si>
    <t>Text</t>
  </si>
  <si>
    <t>Specialty</t>
  </si>
  <si>
    <t>Specialties designated by royal colleges and faculties. Eg orthopaedics, renal medicine, endocrinology, etc</t>
  </si>
  <si>
    <t>Codeable concept. Concept -  reference to a terminology or text.NHS data dictionary Main specialty codes</t>
  </si>
  <si>
    <t>Service</t>
  </si>
  <si>
    <t>Treatment functions or services. Eg hand surgery, back surgery, hand clinic, TIA clinic, falls clinic, speech and language therapy, dialysis, family therapy, pre-admission assessment clinic, etc</t>
  </si>
  <si>
    <t>Codeable concept. Concept -  reference to a terminology or text.GPSoC contracts require metadata from Correspondence care settinghttps://dd4c.hscic.gov.uk/dd4c/publishedmetadatas/intid/58?size=10</t>
  </si>
  <si>
    <t>Seen by</t>
  </si>
  <si>
    <t>Doctor, nurse or other healthcare professional that sees the patient. Record the most senior member of staff present. Includes name, role, telephone number</t>
  </si>
  <si>
    <t>1 to many</t>
  </si>
  <si>
    <t>May be more than one where a joint clinic is held, eg there may be two consultants in a joint clinicMay be a SNOMED CT term 307839005 or free text</t>
  </si>
  <si>
    <t>Care professionals present</t>
  </si>
  <si>
    <t>The name, designation of the additional individuals or team members including consultant(s), nurse consultant(s), allied health professional(s), social worker(s)</t>
  </si>
  <si>
    <t>There may be more than one entry</t>
  </si>
  <si>
    <t>Person accompanying patient</t>
  </si>
  <si>
    <t>Identify, where clinically relevant, others accompanying the patient, eg relative, friend, informal carer, advocate. If the patient was not present, was an authorised representative present? Includes: Name, Relationship, Role (patient advocate)</t>
  </si>
  <si>
    <t>Information provided by patient or person accompanying patient.Text</t>
  </si>
  <si>
    <t>Outcome of outpatient attendance</t>
  </si>
  <si>
    <t>This records the outcome of an Out-Patient Attendance</t>
  </si>
  <si>
    <t>NHS Data DictionaryNational Codes:1 Discharged from CONSULTANT's care (last attendance)2 Another APPOINTMENT given3 APPOINTMENT to be made at a later date</t>
  </si>
  <si>
    <t>Referrer details</t>
  </si>
  <si>
    <t>Details of the individual or team who referred the patient.</t>
  </si>
  <si>
    <t>Name, role, grade, organisation and contact details of referrer. If not an individual, this could be e.g. GP surgery, department, specialty, sub-specialty, educational institution, mental health team etc. Also needs to include self-referral.</t>
  </si>
  <si>
    <t>The referrer details will normally be copied forward from the referral or handover of care, document.Where the referral or handover of care document stated individual, team, department or organisation names and identifies, these should form part of the Referrer details.Where the referral is a self-referral, coded text - self referral.</t>
  </si>
  <si>
    <t>History</t>
  </si>
  <si>
    <t>Information relating to the development of each presenting complaint, and the patient's relevant health history.</t>
  </si>
  <si>
    <t>Patient’s reason for referral</t>
  </si>
  <si>
    <t>Patient stated reason for referral. This may include any discussions that took place, the level of shared decision making involved, information about patient’s source of advice. This may be expressed on behalf of the patient, eg by parent or carer.</t>
  </si>
  <si>
    <t>The patient's reason for referral information will normally be provided during the outpatient consultation. Text</t>
  </si>
  <si>
    <t>Presenting complaints or issue</t>
  </si>
  <si>
    <t>The list and description of the health problems and issues experienced by the patient resulting in the attendance. This may include disease state, medical condition, response and reaction to therapies, eg blackout, dizziness, chest pain, follow-up from admission, falls, a specific procedure, investigation or treatment.</t>
  </si>
  <si>
    <t>May be a SNOMED CT term or free text</t>
  </si>
  <si>
    <t>History of each presenting complaint or issue</t>
  </si>
  <si>
    <t>Information directly related to the development and characteristics of each presenting complaint (eg including travel history). Including if the information is given by the patient or their carer.</t>
  </si>
  <si>
    <t>This textual description may be provided by the referral document or during the consultation</t>
  </si>
  <si>
    <t>History since last contact</t>
  </si>
  <si>
    <t>History since last attendance, discharge from hospital, etc.</t>
  </si>
  <si>
    <t>Free text and to include adherence to treatment plan, where appropriate</t>
  </si>
  <si>
    <t>Relevant past medical, surgical and mental health history</t>
  </si>
  <si>
    <t>The record of the person’s significant medical, surgical and mental health history. Including relevant previous diagnoses, problems and issues, procedures, investigations, specific anaesthesia issues, etc (will include dental and obstetric history)</t>
  </si>
  <si>
    <t>Information relating to past medical, surgical and mental health history may be provided by the referral document or during the consultation. May be a SNOMED CT term or free text</t>
  </si>
  <si>
    <t xml:space="preserve">Medications and Medical Devices </t>
  </si>
  <si>
    <t>The details of and instructions for medications and medical equipment the patient is using.</t>
  </si>
  <si>
    <t>Medication item entry</t>
  </si>
  <si>
    <t>All medications and devices that can be dm+d coded to be entered via this Medication item entryHandles details of continuation / addition / amendment of admission medicationsNB:Implementation and user guidance to make clear that any prescribable medication or medication device that has dm+d representation should be handled by this entry</t>
  </si>
  <si>
    <t>Medication item cluster</t>
  </si>
  <si>
    <t>Medication name</t>
  </si>
  <si>
    <t>May be generic name or brand name (as appropriate).Mandatory medication name coded using a SNOMED CT/dm+d term where possible, allowing plain text for historical/patient reported items , extemporaneous preparations or those not registered in dm+d. Comment: e.g.“Citalopram tab 20mg”, "Trimethoprim"</t>
  </si>
  <si>
    <t>Choice ofText
    Coded text -  constraint: MedicationName. Any AMP/VMP/VTM/AMPP/VMPP subsets from the dm+d terminology. NHS dm+d AMP ::352201000001139 NHS dm+d AMPP ::352401000001135 NHS dm+d VMP ::352701000001133 NHS dm+d VMPP ::352301000001131 NHS dm+d VTM ::352601000001138. Constraint binding: [dm+d]subset=NHS_dm+d</t>
  </si>
  <si>
    <t>Form</t>
  </si>
  <si>
    <t>Form of the medicinal substance e.g capsules, tablets, liquid. Not normally required unless a specific form has been requested by the prescriber.  Comment: e.g. "Modified Release Capsules"</t>
  </si>
  <si>
    <t>Choice ofText
    Coded text -  constraint: DrugDoseForm. SNOMED CT CfH DoseForm termset. Any descendant of 421967003 | drug dose form. Constraint binding: [SNOMED CT]subset=CfH DoseForm</t>
  </si>
  <si>
    <t xml:space="preserve">Quantity supplied </t>
  </si>
  <si>
    <t>The quantity of the medication (eg tablets, inhalers, etc.) provided to the patient on discharge.  This may be dispensed by the pharmacy or on the ward.</t>
  </si>
  <si>
    <t>Dispensed quantity. Text.</t>
  </si>
  <si>
    <t>Route</t>
  </si>
  <si>
    <t>Medication administration description (oral, IM, IV, etc.): may include method of administration, (e.g., by infusion, via nebuliser, via NG tube).Optional medication route, using SNOMED CT terms where possible. Not generally applicable to product-based medication. Should not be used to specify a specific administration site, for which a separate archetype is used e.g. The Route is 'intraocular' the  Site may be 'Left eye'.   Comment: e.g. "Oral", "Intraocular". Note that this element supportsmultiple Routes to allow a choice to be specified by the prescriber</t>
  </si>
  <si>
    <t>Choice of•  Text•  Coded text -  example: NHS e-Prescribing route of administration subset refset ^999000051000001100</t>
  </si>
  <si>
    <t>Site</t>
  </si>
  <si>
    <t>The anatomical site at which the medication is to be administered.  Comment: e.g. "Left eye"</t>
  </si>
  <si>
    <t>Text
    Coded text -  constraint: SiteOfMedicationAdministration. Any valid site for the administration of a medication. Constraint binding: [SNOMED-CT]subset= SiteOfMedicationAdministration</t>
  </si>
  <si>
    <t>Method</t>
  </si>
  <si>
    <t>The technique or method by which the medication is to be administered.</t>
  </si>
  <si>
    <t>Dose directions description</t>
  </si>
  <si>
    <t>A single plain text phrase describing the entire medication dosage and administration directions, including dose quantity and medication frequency.Comment: e.g. “I tablet at night” or “20mg at 10pm” This is the form of dosage direction text normally available from UK GP systems.</t>
  </si>
  <si>
    <t>Text
      &lt;span class="Apple-converted-space"/&gt;</t>
  </si>
  <si>
    <t xml:space="preserve">Dose amount description </t>
  </si>
  <si>
    <t>A plain text description of medication single dose amount, as described in the AoMRC medication headings.Comment: e.g. "30 mg" or "2 tabs". UK Secondary care clinicians and systems normally minimally structure their dose directions, separating Dose amount and Dose timing (often referred to as Dose and Frequency). This format is not normally used in GP systems, which will always import Dose and Frequency descriptions concatenated into the single Dose directions description.</t>
  </si>
  <si>
    <t>Dose timing description</t>
  </si>
  <si>
    <t>A plain text description of medication dose frequency, as described in the AoMRC medication headings.  Comment: e.g. "Twice a day", "At 8am 2pm and 10pm". UK Secondary care clinicians and systems normally minimally structure their dose directions, separating Dose amount and Dose timing (often referred to as Dose and Frequency). This format is not normally used in GP systems, which will always import Dose and Frequency descriptions concatenated into the single Dose directions description</t>
  </si>
  <si>
    <t>Structured dose direction cluster</t>
  </si>
  <si>
    <t>Recommendation of the time period for which the medication should be continued, including direction not to discontinue.Choice of Coded TextContinue indefinitely [The medication should be continued indefinitely.]Do not discontinue [The medication should be continued indefinitely and the prescriber highly recommends that it should never be discontinued. This is an AoMRC Clinical Headings recommendation.]Stop when course complete. [The medication should be stopped when the currently prescribed course has been completed.]Duration: Allowed values: years, months, weeks, days, hours &gt;=0 days</t>
  </si>
  <si>
    <t>Structured dose amount cluster</t>
  </si>
  <si>
    <t>A structural representation of dose amount.Comment: e.g. 20mg or 2 tablets This element will generally only be used when persisting data within systems with 'Parsable dose directions' being used to exchange the same information between systems.</t>
  </si>
  <si>
    <t>As per FHIR Dose Syntax Implementation Guidance (NHS Digital): 
      &lt;a href="https://developer.nhs.uk/apis/dose-syntax-implementation/"&gt;
          &lt;u&gt;https://developer.nhs.uk/apis/dose-syntax-implementation/&lt;/u&gt;
      &lt;/a&gt;</t>
  </si>
  <si>
    <t xml:space="preserve">Structured dose timing cluster </t>
  </si>
  <si>
    <t>A structural, computable representation of dose timing and maximum dose.</t>
  </si>
  <si>
    <t>As per FHIR Dose Syntax Implementation Guidance (NHS Digital): 
      &lt;a href="https://developer.nhs.uk/apis/dose-syntax-implementation/"&gt;
        https://developer.nhs.uk/apis/dose-syntax-implementation/
      &lt;/a&gt;</t>
  </si>
  <si>
    <t>Dose direction duration</t>
  </si>
  <si>
    <t>Recommendation of the time period for which the medication should be continued, including direction not to discontinue.</t>
  </si>
  <si>
    <t>Choice of Coded Text
        Continue indefinitely [The medication should be continued indefinitely.]
        Do not discontinue [The medication should be continued indefinitely and the prescriber highly recommends that it should never be discontinued. This is an AoMRC Clinical Headings recommendation.]
        Stop when course complete. [The medication should be stopped when the currently prescribed course has been completed.]
        Duration: Allowed values: years, months, weeks, days, hours &gt;=0 days</t>
  </si>
  <si>
    <t xml:space="preserve">Additional instruction </t>
  </si>
  <si>
    <t>Additional multiple dosage or administration instructions as plain text. This may include guidance to the prescriber, patient or person administering the medication. In some settings, specific Administration Instructions may be re-labelled as "Patient advice' or 'Dispensing Instruction' to capture these flavours of instruction.  Comment: e.g. “Omit  morning dose on day of procedure”, "for pain or fever", "Dispense weekly".</t>
  </si>
  <si>
    <t>TextRuntime name constraint:
        Additional instruction [Additional multiple dosage or administration instructions as plain text. This may include guidance to the prescriber, patient or person administering the medication. In some settings, specific Administration Instructions may be re-labelled as &amp;quot;Patient advice' or 'Dispensing Instruction' to capture these flavours of instruction.]
        Dispensing instruction [Multiple plain text to record complex dispensing arrangements, particularly for Controlled Drug instalment dispensing. 'Dispensing instructions' may be used as a specific label to overwrite 'Additional instructions' to align with legacy GP system behaviour.]
        Patient advice [Multiple plain text instructions intended for patient or carer. 'Patient advice' may be used as a specific label to overwrite 'Additional instructions' to align with legacy GP system behaviour.]
        Monitoring [Special instructions related to monitoring of medication, such as lab tests.]</t>
  </si>
  <si>
    <t>Course details cluster</t>
  </si>
  <si>
    <t>Details of the overall course of medication.</t>
  </si>
  <si>
    <t>Course status **</t>
  </si>
  <si>
    <t>The status of this prescription in an ambulatory (outpatient/GP/community) context</t>
  </si>
  <si>
    <t>Choice of Coded text** Data item not relevant to Hospital to GP discharge summary
        Active [This is an active medication.]
        Discontinued [This is a medication that has been issued. dispensed or administered but has now been discontinued.]
        Never active [A medication which was ordered or authorised but has been cancelled prior to being issued, dispensed or administered.]
        Completed [The medication course has been completed.]
        Obsolete [This medication order has been superseded by another.]</t>
  </si>
  <si>
    <t>Start date/time</t>
  </si>
  <si>
    <t>The date and/or time that the medication course should begin.</t>
  </si>
  <si>
    <t>Date/time</t>
  </si>
  <si>
    <t>End date/time</t>
  </si>
  <si>
    <t>The date and/or time that the medication course should finish.</t>
  </si>
  <si>
    <t>Indication</t>
  </si>
  <si>
    <t>Reason for medication being prescribed, where known.</t>
  </si>
  <si>
    <t>A free text or Coded text term giving the clinical indication or reason for ordering the medication. Coded terms are preferable.
    Comment: e.g. &amp;quot;Angina&amp;quot;. The Indication generally describes a condition or diagnosis</t>
  </si>
  <si>
    <t>Link to indication record</t>
  </si>
  <si>
    <t>A link to the record which contains the Indication for this medication order.</t>
  </si>
  <si>
    <t>URL</t>
  </si>
  <si>
    <t>Comment/recommendation</t>
  </si>
  <si>
    <t>Suggestions about duration and/or review, ongoing monitoring requirements, advice on starting, discontinuing or changing medication.</t>
  </si>
  <si>
    <t>Free text. Additional comment or recommendation about the medication course e.g. 'Patient named supply', 'unlicensed medication', 'Foreign brand' or monitoring recommendations</t>
  </si>
  <si>
    <t>Medication change summary cluster</t>
  </si>
  <si>
    <t>Records the changes made to medication since admission</t>
  </si>
  <si>
    <t>Status</t>
  </si>
  <si>
    <t>The nature of any change made to the medication since admission.</t>
  </si>
  <si>
    <t>Choice of Coded textContinued [Medicine present on both admission and discharge with no amendments.]
    Added [Medicine present on discharge but not on admission]
    Amended [Medicine present on both admission and discharge but with amendment(s) since admission.]
    On-hold [Suspended with the intention that they are to be reinstated at some point in the future]
    Discontinued [The medication is no longer to be taken by the patient]</t>
  </si>
  <si>
    <t>Reason for change in medication, eg sub-therapeutic dose, patient intolerant.</t>
  </si>
  <si>
    <t>A free text or Coded text term giving the clinical indication or reason for change in medication.</t>
  </si>
  <si>
    <t>Date of latest change</t>
  </si>
  <si>
    <t>The date of the latest change - addition, or amendment</t>
  </si>
  <si>
    <t>Date / time</t>
  </si>
  <si>
    <t>Description of amendment</t>
  </si>
  <si>
    <t>Where a change is made to the medication ie one drug stopped and another started or eg dose, frequency or route is changed.</t>
  </si>
  <si>
    <t>Total dose daily quantity cluster **</t>
  </si>
  <si>
    <t>The total daily dose of this medication. This is helpful for estimating optimal adherence to dosing guidance. It may be computed from product/dose strength and frequency or entered manually.</t>
  </si>
  <si>
    <t>** Data item not relevant to Hospital to GP discharge summary</t>
  </si>
  <si>
    <t xml:space="preserve"> Medical devices entry</t>
  </si>
  <si>
    <t>Any therapeutic medical device of relevance that does not have representation in the NHS dictionary of medicines and medical devices (dm+d).</t>
  </si>
  <si>
    <t>Medical devices entry</t>
  </si>
  <si>
    <t>Medication discontinued entry</t>
  </si>
  <si>
    <t>Records medications / medical devices present on admission but subsequently discontinued.(This will broadly follow the same structure as the Medication change summary cluster but with addition of new data item “Name of discontinued medication” to enable this cluster to function as an entry)</t>
  </si>
  <si>
    <t>0 to manyall admission medications (and devices) discontinued during hospital stay to be entered via medication discontinued entry; this is intended to apply to those medications (and devices) that were active on admission but discontinued prior to discharge
        can be 0 to many instances of medication discontinued
        only one  medication discontinued per iteration</t>
  </si>
  <si>
    <t>Name of discontinued medication</t>
  </si>
  <si>
    <t>The name of the medication or medical device being discontinued</t>
  </si>
  <si>
    <t>1</t>
  </si>
  <si>
    <t>The clinical indication for any changes in medication status</t>
  </si>
  <si>
    <t>The date of the discontinuation</t>
  </si>
  <si>
    <t>A description of any amendment</t>
  </si>
  <si>
    <t>Comment</t>
  </si>
  <si>
    <t>Any additional comment about the medication change.</t>
  </si>
  <si>
    <t>Allergies and adverse reactions</t>
  </si>
  <si>
    <t>The details of any known allergies, intolerances or adverse reactions.</t>
  </si>
  <si>
    <t>Allergy or adverse reaction</t>
  </si>
  <si>
    <t>This is a Allergies and adverse reactions record entry. There may be 1 to many record entries under a section. Each record entry is made up of a number of elements or data items.</t>
  </si>
  <si>
    <t>Causative agent</t>
  </si>
  <si>
    <t>The agent such as food, drug or substances that has caused or may cause an allergy, intolerance or adverse reaction in this patient. Or “No known drug allergies or adverse reactions” Or “Information not available”</t>
  </si>
  <si>
    <t>Choice of•  Text•  Coded text- [SNOMED CT](&lt;105590001 |SubstanceOR &lt;373873005 |Pharmaceutical / biologic product|OR &lt;716186003 |No known allergy|OR 196461000000101 |Transfer-degraded drug allergy|OR 196471000000108 |Transfer-degraded non-drug allergy)Or alternatively one of the following statements:"No known drug allergies" Or "Information not available"Or a code from the v3 Code System NullFlavor specifying why a valid value is not present.</t>
  </si>
  <si>
    <t>Reaction details cluster</t>
  </si>
  <si>
    <t>Description of reaction</t>
  </si>
  <si>
    <t>A description of the manifestation of the allergic or adverse reaction experienced by the patient. For example, skin rash.  Comment: this is Reaction in Scottish and English GP2GP models.</t>
  </si>
  <si>
    <t>Choice ofTextCoded text -  constraint: SNOMED CT. Anything under &lt;&lt;404684003 | clinical finding (finding) | )</t>
  </si>
  <si>
    <t>Severity</t>
  </si>
  <si>
    <t>A description of the severity of the reaction</t>
  </si>
  <si>
    <t>Coded text
          Mild [The reaction was mild.]
[SNOMED-CT::255604002] (Mild (qualifier value))
          Moderate [The reaction was moderate.]
[SNOMED-CT::6736007] (Moderate (severity modifier) (qualifier value))
          Severe [The reaction was severe.]
[SNOMED-CT::24484000] (Severe (severity modifier) (qualifier value))
          Life threatening [The reaction was life-threatening.]
[SNOMED-CT::442452003] (Life threatening severity (qualifier value))
          Fatal [The reaction was fatal.]
[SNOMED-CT::399166001] (Fatal (qualifier value))</t>
  </si>
  <si>
    <t>Certainty</t>
  </si>
  <si>
    <t>A description of the certainty that the stated causative agent caused the allergic or adverse reaction.</t>
  </si>
  <si>
    <t>Coded text:
          Unlikely [The reaction is thought unlikely to have been caused by the agent.]
[SNOMED-CT::1491118016]
          Likely [The reaction is thought likely to have been caused by the agent.]
[SNOMED-CT::5961011]
          Certain [The agent is thought to be certain to have caused the reaction but this has not been confirmed by challenge testing.]
[SNOMED-CT::255545003] (Definite (qualifier value))t0018::
          Confirmed by challenge testing [The reaction to the agent has been confirmed by challenge testing or other concrete evidence.]
[SNOMED-CT::410605003] (Confirmed present (qualifier value))</t>
  </si>
  <si>
    <t>Type of reaction</t>
  </si>
  <si>
    <t>The type of reaction experienced by the patient (allergic, intolerance)</t>
  </si>
  <si>
    <t>Coded text
        Allergy
        Intolerance
        Not known</t>
  </si>
  <si>
    <t>Evidence</t>
  </si>
  <si>
    <t>Results of investigations that confirmed the certainty of the diagnosis. Examples might include results of skin prick allergy tests</t>
  </si>
  <si>
    <t>Date first experienced</t>
  </si>
  <si>
    <t>When the reaction was first experienced. May be a date or partial date (e.g. year) or text (e.g. during childhood)</t>
  </si>
  <si>
    <t>Legal information</t>
  </si>
  <si>
    <t>Legal information captured relating to patient care, such as consent to treatment and mental capacity.</t>
  </si>
  <si>
    <t>Consent for information sharing</t>
  </si>
  <si>
    <t>This is a record of consent for information sharing under the common law duty of confidentiality. Where consent has not been obtained or sought, the reason why should be provided. Include best interests decision where person lacks capacity.</t>
  </si>
  <si>
    <t>This is a record of the person's consent to information sharing. Text
      &lt;span class="Apple-converted-space"/&gt;</t>
  </si>
  <si>
    <t>Consent relating to child</t>
  </si>
  <si>
    <t>Consideration of age and competency. Record of person with parental responsibility or appointed guardian where child lacks competency.</t>
  </si>
  <si>
    <t>The consent record relating to a child. Text.</t>
  </si>
  <si>
    <t>Deprivation of Liberty Safeguards or equivalent</t>
  </si>
  <si>
    <t>Record of Deprivation of Liberty Safeguards (DoLS) or equivalent, including the reason for this.</t>
  </si>
  <si>
    <t>Free text.</t>
  </si>
  <si>
    <t>Mental Health Act or equivalent status</t>
  </si>
  <si>
    <t>Record where a person diagnosed with a mental disorder is formally detained under the Mental Health Act or equivalent, including the section number and start date, start time and end date. If person subject to Community Treatment Order or Conditional Discharge (or equivalent) record here.</t>
  </si>
  <si>
    <t>Advance decision to refuse treatment (ADRT)</t>
  </si>
  <si>
    <t>A record of an advance decision to refuse one or more specific types of future treatment, made by a person who had capacity at the time of recording the decision. The decision only applies when the person no longer has the capacity to consent to or refuse the specific treatment being considered. An ADRT must be in writing, signed and witnessed. If the ADRT is refusing life-sustaining treatment it must state specifically that the treatment is refused even if the person’s life is at risk.</t>
  </si>
  <si>
    <t>SNOMED CT codes (see National Information Standard (SCCI1580) and associated text. Location of ADRT should be recorded as free text. Where available a copy of the ADRT may be appended to the record. Where there has been a change in the ADRT this should be noted in the record in free text.</t>
  </si>
  <si>
    <t>Lasting power of attorney  for personal welfare  or court-appointed deputy (or equivalent)</t>
  </si>
  <si>
    <t>Record of one or more people who have been given power (LPA) by the person when they had capacity to make decisions about their health and welfare should they lose capacity to make those decisions. To be valid, an LPA must have been registered with the Court of Protection. If life-sustaining treatment is being considered the LPA document must state specifically that the attorney has been given power to consent to or refuse life-sustaining treatment. Details of any person (deputy) appointed by the court to make decisions about the person’s health and welfare. A deputy does not have the power to refuse life-sustaining treatment.</t>
  </si>
  <si>
    <t>The name of the LPA should be recorded. The authority of the LPA should be recorded as SNOMED CT codes (see National Information Standard (SCCI1580) and associated text. The contact details of the LPA should be recorded under the relevant contacts heading.</t>
  </si>
  <si>
    <t>Safeguarding issues</t>
  </si>
  <si>
    <t>Any legal matters relating to safeguarding of a vulnerable child or adult, e.g., child protection plan, protection of vulnerable adult.</t>
  </si>
  <si>
    <t>Information obtained locally. Text.</t>
  </si>
  <si>
    <t>Safety alerts</t>
  </si>
  <si>
    <t>The details of any risks the patient poses to themselves or others.</t>
  </si>
  <si>
    <t>Risks to self</t>
  </si>
  <si>
    <t>Risks the patient poses to themselves, e.g., suicide, overdose, self-harm, self-neglect.</t>
  </si>
  <si>
    <t>A statement of any risks identified by the clinician. Text.</t>
  </si>
  <si>
    <t>Risks to others</t>
  </si>
  <si>
    <t>Risks caring professionals or others.</t>
  </si>
  <si>
    <t>A statement of any risks identified by the clinician or healthcare professional. Text.</t>
  </si>
  <si>
    <t xml:space="preserve">Risk from others </t>
  </si>
  <si>
    <t>Details of where an adult or child is at risk from an identified person e.g. family member etc.</t>
  </si>
  <si>
    <t>Social context</t>
  </si>
  <si>
    <t>The social setting in which the patient lives, such as their household, occupational history, and lifestyle factors.</t>
  </si>
  <si>
    <t>Household composition</t>
  </si>
  <si>
    <t>E.g., lives alone, lives with family, lives with partner, etc. This may be free text.</t>
  </si>
  <si>
    <t>This is the record of the people living in the household with the patient (including where the patient lives alone) as given by the patient or their representative or carer. Free text.</t>
  </si>
  <si>
    <t>Occupational history</t>
  </si>
  <si>
    <t>The current and/or previous relevant occupation(s) of the patient/individual.</t>
  </si>
  <si>
    <t>This is a record of the patient's current or previous occupations as volunteered by the patient or their representative or carer. Text or coded text (SNOMED CT). ^999001571000000109 | Occupation simple reference set (foundation metadata concept)https://dd4c.digital.nhs.uk/dd4c/publishedmetadatas/intid/213?size=10</t>
  </si>
  <si>
    <t>Educational history</t>
  </si>
  <si>
    <t>The current and/or previous relevant educational history of the patient/individual</t>
  </si>
  <si>
    <t>This is a record of the patient's current or previous educational history as volunteered by the patient or their representative or carer. Text.</t>
  </si>
  <si>
    <t>Lifestyle</t>
  </si>
  <si>
    <t>The record of lifestyle choices made by the patient which are pertinent to his or her health and well-being, eg the record of the patient’s physical activity level, pets, hobbies,  and sexual habits</t>
  </si>
  <si>
    <t>This is a record of the patient's lifestyle choices which are pertinent to his or her health as volunteered by the patient. Text or coded text (SNOMED CT).</t>
  </si>
  <si>
    <t>Smoking</t>
  </si>
  <si>
    <t>Current smoking observation.</t>
  </si>
  <si>
    <t>This is a record of the patient's attest or current smoking observation. Text or coded text (SNOMED CT).</t>
  </si>
  <si>
    <t>Alcohol intake</t>
  </si>
  <si>
    <t>Latest or current alcohol consumption observation</t>
  </si>
  <si>
    <t>This is a record of the patient's attest or current alcohol consumption. Text or coded text (SNOMED CT).</t>
  </si>
  <si>
    <t>Drug/substance use</t>
  </si>
  <si>
    <t>Latest or current drug/ substance use observation</t>
  </si>
  <si>
    <t>This is a record of the patient's attest or current drug/ substance use observation. Text.</t>
  </si>
  <si>
    <t>Social circumstances</t>
  </si>
  <si>
    <t>The record of a patient’s social background, network and personal circumstances, eg housing, religious, ethnic and spiritual needs, social concerns and whether the patient has dependents or is a carer. May include reference to safeguarding issues that are recorded elsewhere in the record.</t>
  </si>
  <si>
    <t>This is a record of the patient's social background, network and personal circumstances as volunteered by the patient or their representative or carer. Text.</t>
  </si>
  <si>
    <t>Services and care</t>
  </si>
  <si>
    <t>The description of services and care providing support for patient’s health and social wellbeing.</t>
  </si>
  <si>
    <t>This is a description of services and care providing support for patient's health and social well-being, as volunteered by the patient or their representative or carer, or sourced through patient records. Text.</t>
  </si>
  <si>
    <t>Family history</t>
  </si>
  <si>
    <t>Information on illness in family relations relevant to the health or care of the patient.</t>
  </si>
  <si>
    <t>This is a Family history record entry. There may be 0 to many record entry/entries under a section. Each record entry is made up of a number of elements or data items.</t>
  </si>
  <si>
    <t>The record of relevant illness in family relations deemed to be significant to the care or health of the patient, including mental illness and suicide, genetic information etc.</t>
  </si>
  <si>
    <t>The record of relevant illnesses in family relations as volunteered by the patient or their carer or representative. Text and/or coded text (SNOMED CT). 999000771000000106 | Family history simple reference set (foundation metadata concept) |</t>
  </si>
  <si>
    <t>Clinical review of systems</t>
  </si>
  <si>
    <t>Information gathered on symptoms related to physiological systems.</t>
  </si>
  <si>
    <t>The clinical review of systems. The record of clinical information gathered in responses to questions to the patient about specific symptoms from various physiological systems, including food intake (increasing/decreasing) weight change, swallowing difficulties etc.</t>
  </si>
  <si>
    <t>This is the record of the review of systems as volunteered by the patient or their representative or carer. Text or coded text (SNOMED CT).</t>
  </si>
  <si>
    <t>Patient and carer concerns, expectations and wishes</t>
  </si>
  <si>
    <t>A description of the concerns, expectations or wishes of the patient.</t>
  </si>
  <si>
    <t>Description of the concerns, wishes or goals of the person in relation to their care, as expressed by the person, their representative or carer. Record who has expressed these (patient or carer/ representative on behalf of the patient).Where the person lacks capacity this may include their representative's concerns, expectations or wishes.</t>
  </si>
  <si>
    <t>A record of statements expressed by the person or their carer or representative. Text</t>
  </si>
  <si>
    <t>Advance statement</t>
  </si>
  <si>
    <t>Written requests and preferences made by a person with capacity conveying their wishes, beliefs and values for their future care should they lose capacity. Include the location of the document if known.</t>
  </si>
  <si>
    <t>Coded text and/or textA record of the presence of an advance statement using the following SNOMED CT concept from the National Information Standard (SCCI1580): SNOMED CT: 816281000000101. Has advance statement (Mental Capacity Act 2005). The content of the advance statement should also be included as text or attached as a document where available.</t>
  </si>
  <si>
    <t>Examination finding</t>
  </si>
  <si>
    <t>The record of findings from clinical examination.</t>
  </si>
  <si>
    <t>This is a Examination findings record entry. There may be 0 to many record entry/entries under a section. Each record entry is made up of a number of elements or data items.</t>
  </si>
  <si>
    <t>Examination</t>
  </si>
  <si>
    <t>This could include site and must include laterality where applicable.</t>
  </si>
  <si>
    <t>This is the record of the examinations undertaken during the appointment. Text or coded text (SNOMED CT).The examination performed, eg general appearance, vital signs, mental state, head and neck examination, oral examination, cardiovascular system, respiratory system, abdomen, genitourinary, nervous system, musculoskeletal system, skin.</t>
  </si>
  <si>
    <t>Examination findings</t>
  </si>
  <si>
    <t>The record of findings from the examinations performed.</t>
  </si>
  <si>
    <t>This is the record of clinically relevant findings from the examinations undertaken during the appointment. Text or coded text (SNOMED CT).</t>
  </si>
  <si>
    <t>Assessment scales</t>
  </si>
  <si>
    <t>A description of any assessment scales used.</t>
  </si>
  <si>
    <t>Assessment scale</t>
  </si>
  <si>
    <t>This is a Assessment scale record entry. There may be 0 to many record entries under a section. Each record entry is made up of a number of elements or data items.</t>
  </si>
  <si>
    <t>Assessment scale used, eg New York Heart Failure, Activities of Daily Living (ADL)</t>
  </si>
  <si>
    <t>Text. Content could include scale name, date and time of assessment and values recorded, including overall score. Format of assessment would be determined locally and may be tabular.</t>
  </si>
  <si>
    <t xml:space="preserve">Diagnoses </t>
  </si>
  <si>
    <t>A list of the patient's diagnoses.</t>
  </si>
  <si>
    <t>Diagnosis</t>
  </si>
  <si>
    <t>This is a Diagnosis record entry. There may be 0 to many record entries under a section. Each record entry is made up of a number of elements or data items.</t>
  </si>
  <si>
    <t>Diagnosis name</t>
  </si>
  <si>
    <t>Confirmed diagnosis (or symptom); active diagnosis being treated.</t>
  </si>
  <si>
    <t>SNOMED CT concept and/or free text. By preference the diagnosis or symptom is represented by a SNOMED CT concept. If this is not possible, a free text description of the diagnosis or symptom may be given.</t>
  </si>
  <si>
    <t>Stage</t>
  </si>
  <si>
    <t>Stage of the disease, where relevant</t>
  </si>
  <si>
    <t>Choice of:TextCoded text</t>
  </si>
  <si>
    <t>Supporting text may be given covering diagnosis confirmation, active diagnosis being treated.</t>
  </si>
  <si>
    <t>Free text. This is the place to record differential and excluded diagnosis.</t>
  </si>
  <si>
    <t>Problems and issues</t>
  </si>
  <si>
    <t>A summary of the problems that require investigation or treatment.</t>
  </si>
  <si>
    <t>Problems and issue</t>
  </si>
  <si>
    <t>Summary of problems that require investigation or treatment. This would include significant examination findings, symptoms and signs, which are likely to have relevance and are not a diagnosis.</t>
  </si>
  <si>
    <t>Text. The problems and issues heading is for the clinician or healthcare professional's recording of medical problems and issues.</t>
  </si>
  <si>
    <t>Relevant clinical risk factors</t>
  </si>
  <si>
    <t>Whether the patient is at high risk of clinical deterioration, any relevant clinical risk factors and risk mitigation plans.</t>
  </si>
  <si>
    <t>This is a Relevant clinical risk factor record entry. There may be 0 to many record entry/entries under a section. Each record entry is made up of a number of elements or data items.</t>
  </si>
  <si>
    <t>Relevant clinical risk factor</t>
  </si>
  <si>
    <t>Factors that have been shown to be associated with the development of a medical condition being considered as a diagnosis/differential diagnosis. Eg being overweight, smoker, no use of sun screen, enzyme deficiency.</t>
  </si>
  <si>
    <t>Coded (SNOMED CT) or text</t>
  </si>
  <si>
    <t>Clinical risk assessment</t>
  </si>
  <si>
    <t>Specific risk assessments required/undertaken.</t>
  </si>
  <si>
    <t>Risk mitigation</t>
  </si>
  <si>
    <t>Action taken to reduce the clinical risk and date actions.</t>
  </si>
  <si>
    <t>Clinical summary</t>
  </si>
  <si>
    <t>A brief description of the encounter.</t>
  </si>
  <si>
    <t>Summary of the encounter. Where possible, very brief. This may include interpretation of findings and results; differential diagnoses, opinion and specific action(s). Planned actions will be recorded under ‘plan’.</t>
  </si>
  <si>
    <t>Free text</t>
  </si>
  <si>
    <t>Investigation results</t>
  </si>
  <si>
    <t>A record of investigations and procedures requested, results and plans.</t>
  </si>
  <si>
    <t>This is a Investigation result record entry. There may be 0 to many record entry/entries under a section. Each record entry is made up of a number of elements or data items.</t>
  </si>
  <si>
    <t>Investigation</t>
  </si>
  <si>
    <t>The investigation performed</t>
  </si>
  <si>
    <t>Text or coded text (SNOMED CT).</t>
  </si>
  <si>
    <t>Investigation result</t>
  </si>
  <si>
    <t>For each investigation, the result of the investigation (this includes the result value, with unit of observation and reference interval where applicable and date, and plans for acting upon investigation results.</t>
  </si>
  <si>
    <t>If possible, this should include only results which are important or relevant to communicate to the GP. Hence health professional may need to select them. Text. (Note that work is underway to standardise recording of pathology investigation results, which will inform content under this heading.)</t>
  </si>
  <si>
    <t>Procedures</t>
  </si>
  <si>
    <t>The details of any procedures performed.</t>
  </si>
  <si>
    <t>Procedure</t>
  </si>
  <si>
    <t>This is a Procedure record entry. There may be 0 to many record entry/entries under a section. Each record entry is made up of a number of elements or data items.</t>
  </si>
  <si>
    <t xml:space="preserve"> Procedure name</t>
  </si>
  <si>
    <t>The therapeutic or diagnostic procedure performed.</t>
  </si>
  <si>
    <t>Choice ofTextCoded text - constraint: SNOMED CT.&lt;&lt;71388002 |Procedure| OR
        &lt;&lt;129125009 |Procedure with explicit context|</t>
  </si>
  <si>
    <t>Anatomical site</t>
  </si>
  <si>
    <t>The body site of the procedure</t>
  </si>
  <si>
    <t>Choice ofTextCoded text - constraint: SNOMED CT.&lt;&lt;91723000 | anatomical structure |</t>
  </si>
  <si>
    <t>Laterality</t>
  </si>
  <si>
    <t>Laterality of the procedure</t>
  </si>
  <si>
    <t>Coded text or text</t>
  </si>
  <si>
    <t>Complications related to procedure</t>
  </si>
  <si>
    <t>Details of any intra-operative complications encountered during the procedure, arising during the patient’s stay in the recovery unit or directly attributable to the procedure.</t>
  </si>
  <si>
    <t>SNOMED CT concept and/or free text. By preference the complication is represented by a SNOMED CT concept. If this is not possible, a free text description of the complication may be given.
Supporting text may be given covering details of any intra-operative complications encountered during the procedure, arising from the patient's stay in the recovery unit or directly attributable to the procedure</t>
  </si>
  <si>
    <t>Specific anaesthesia issues</t>
  </si>
  <si>
    <t>Details of any adverse reaction to any anaesthetic agents including local anaesthesia.  Problematic intubation, transfusion reaction, etc.</t>
  </si>
  <si>
    <t>SNOMED CT concept and/or free text. By preference the complication is represented by a SNOMED CT concept. If this is not possible, a free text description of the procedure may be given. Supporting text may be given covering details of any adverse reaction to any anaesthetic agents including local anaesthesia</t>
  </si>
  <si>
    <t>Any further textual comment to clarify such as statement that information is partial or incomplete.</t>
  </si>
  <si>
    <t>Plan and requested actions</t>
  </si>
  <si>
    <t>The details of planned investigations, procedures and treatment, and whether this plan has been agreed with the patient or their legitimate representative.</t>
  </si>
  <si>
    <t>This is a Plan and requested actions record entry. There may be 0 to many record entries under a section. Each record entry is made up of a number of elements or data items.</t>
  </si>
  <si>
    <t>Actions for healthcare professionals</t>
  </si>
  <si>
    <t>Including planned investigations, procedures and treatment for a patient’s identified conditions and priorities. For each action the following should be identified:outcome expectations, including patient’s expectations</t>
  </si>
  <si>
    <t>A record of the planned and requested actions. May be structured (table), with actions, names, dates, status, location, strategies, or free text</t>
  </si>
  <si>
    <t>Actions for patient or their carer</t>
  </si>
  <si>
    <t>For each action the following should be identified:outcome expectations, including patient’s expectations.</t>
  </si>
  <si>
    <t>A record of the planned and requested actions. May be structured (table), with actions, names, dates, status, location, strategies, or free text.</t>
  </si>
  <si>
    <t>Agreed with patient or legitimate patient representative</t>
  </si>
  <si>
    <t>Indicates whether the patient or legitimate representative has agreed the entire plan or individual aspects of treatment, expected outcomes, risks and alternative treatments.</t>
  </si>
  <si>
    <t>Care planning arrangements</t>
  </si>
  <si>
    <t>Record if CPA (Care Programme Approach) documentation is available and how and where it can be accessed; care and treatment plan in Wales and Scotland. In Wales this is superseded by the Mental Health Measure 2010.</t>
  </si>
  <si>
    <t>Information and advice given</t>
  </si>
  <si>
    <t>A record of any information or advice given to the patient, carer or relevant third party.</t>
  </si>
  <si>
    <t>This includes:-what information-to whom it was given.</t>
  </si>
  <si>
    <t>Free text description of information and advice given and patient/carer comprehension</t>
  </si>
  <si>
    <t>Distribution list</t>
  </si>
  <si>
    <t>A list of other individuals to receive a copy of this communication.</t>
  </si>
  <si>
    <t>This is a Distribution list record entry. There may be 0 to many record entry/entries under a section. Each record entry is made up of a number of elements or data items.</t>
  </si>
  <si>
    <t>Name</t>
  </si>
  <si>
    <t>If the comunication is being sent to a named individual, then this is the name of the recipient, preferably in a structured format. An identifier for the individual, for example GMC code (for a GP), or an SDS identifier, a NHS Number (for a patient) will be sent alongside the name, but may not displayed on rendered document.</t>
  </si>
  <si>
    <t>Names may be entered as the communication is being created, or sourced from the hospital system.
Patient names may be from the Patient Demographic Service.</t>
  </si>
  <si>
    <t>Role</t>
  </si>
  <si>
    <t>If the communication is being sent to either a named individual, or to a non-named person with a specific role, then this is the role of the recipient.</t>
  </si>
  <si>
    <t>Role may be entered as the communication is being created, or sourced from the hospital system. This may be a role defined in the National Workforce data set (see the NHS Data Dictionary Job Role Code).</t>
  </si>
  <si>
    <t>Grade</t>
  </si>
  <si>
    <t>The recipient’s grade.</t>
  </si>
  <si>
    <t>The grade of the recipient, if known by the sending institution, otherwise omitted.</t>
  </si>
  <si>
    <t>Organisation name</t>
  </si>
  <si>
    <t>The name of the organisation the recipient is representing or the organisation named as the receiving organisation.An identifier for the organisation will be sent alongside the name, but may not be displayed on rendered document.</t>
  </si>
  <si>
    <t>Organisation name, and identifier, taken from the Organisation Data Service (ODS).</t>
  </si>
  <si>
    <t>Team</t>
  </si>
  <si>
    <t>Team that the recipient belongs to in the context of receiving this message, or the team acting as the recipient.</t>
  </si>
  <si>
    <t>There are no national codes for teams, so this value would have to be agreed locally, and entered as free text.</t>
  </si>
  <si>
    <t>Relationship to subject</t>
  </si>
  <si>
    <t>The relationship of the receiver to the patient, where the receiver has a personal relationship to the patient, for example, carer or parent</t>
  </si>
  <si>
    <t>This is record of the relationship of the receiver to the patient, where the receiver has a personal relationship to the patient.Text</t>
  </si>
  <si>
    <t>Person completing record</t>
  </si>
  <si>
    <t>The details of the person who filled out the record.</t>
  </si>
  <si>
    <t>The name of the person completing the record, preferably in a structured format.</t>
  </si>
  <si>
    <t>The person name as held on the source system. Where possible this should be broken down into its constituent parts (prefix, given name, family name, and suffix). An identifier for the person completing the record will be sent (but may not be displayed in the rendered message).</t>
  </si>
  <si>
    <t>The role the person is playing within the organisation at the time record was updated.</t>
  </si>
  <si>
    <t>The role may be held on the source system, be from an authoritative source such as SDS, or use an existing vocabulary such as the job role title (from the national workforce dataset).</t>
  </si>
  <si>
    <t>The grade of the person completing the record</t>
  </si>
  <si>
    <t>The grade of the person completing the record held on the source system or from an authoritative source</t>
  </si>
  <si>
    <t>The main specialty of the person completing the record</t>
  </si>
  <si>
    <t>The main clinical specialty as held on the source system.</t>
  </si>
  <si>
    <t>Professional identifier</t>
  </si>
  <si>
    <t>Professional identifier for the person completing the record e.g., GMC number, HCPC number etc or the personal identifier used by the local organisation.</t>
  </si>
  <si>
    <t>The professional identifier type and the identifier itself of the person completing the record held on the source system.</t>
  </si>
  <si>
    <t>Date and time completed</t>
  </si>
  <si>
    <t>The date and time the record was updated.</t>
  </si>
  <si>
    <t>The date/time the record was updated. This will probably be a system, date taken from electronic device used to update the patient record.</t>
  </si>
  <si>
    <t>Contact details</t>
  </si>
  <si>
    <t>Contact details of the person completing the record. For example a phone number, email address. Contact details are used to resolve queries about the record entry.</t>
  </si>
  <si>
    <t>The contact details may be for the individual completing the record, or wider team details (for example a phone number for a hospital department).</t>
  </si>
  <si>
    <t xml:space="preserve">NHS data dictionary - Consultation mechanism
</t>
  </si>
  <si>
    <t>Consultation method identifies the communication mechanism used to relay information between the CARE PROFESSIONAL and the PERSON who is the subject of the consultation, during the Outpatient encounter. For example: Face-to-face, telephone, telemedicine, talk type for a person unable to speak.</t>
  </si>
  <si>
    <t>Free text. Contact type may come from those recorded on the local PAS.NHS Data dictionary.</t>
  </si>
  <si>
    <t>The type of contact. For example, first contact; follow-up contact. May also be referred to as (for example) first attendance; first appointment - with subsequent contacts being referred to as 'follow-up' contact/attendance/appointment.</t>
  </si>
  <si>
    <t>Outpatient letter v2.2</t>
  </si>
  <si>
    <t>Last update: 6th April 2023</t>
  </si>
  <si>
    <t>Group</t>
  </si>
  <si>
    <t>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</si>
</sst>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22"/>
      <name val="Calibri"/>
    </font>
    <font>
      <b/>
      <sz val="12"/>
      <name val="Calibri"/>
      <family val="2"/>
    </font>
    <font>
      <sz val="11"/>
      <name val="Calibri"/>
      <family val="2"/>
    </font>
    <font>
      <u/>
      <sz val="11"/>
      <color theme="10"/>
      <name val="Calibri"/>
      <family val="2"/>
      <scheme val="minor"/>
    </font>
    <font>
      <sz val="22"/>
      <name val="Calibri"/>
      <family val="2"/>
    </font>
  </fonts>
  <fills count="4">
    <fill>
      <patternFill patternType="none"/>
    </fill>
    <fill>
      <patternFill patternType="gray125"/>
    </fill>
    <fill>
      <patternFill patternType="solid">
        <fgColor rgb="FFF2F2F2"/>
        <bgColor rgb="FFF2F2F2"/>
      </patternFill>
    </fill>
    <fill>
      <patternFill patternType="solid">
        <fgColor rgb="FFFFC000"/>
        <bgColor rgb="FFF2F2F2"/>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2" borderId="1"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4" fillId="0" borderId="4" xfId="1" applyBorder="1" applyAlignment="1">
      <alignment horizontal="left" vertical="top" wrapText="1"/>
    </xf>
    <xf numFmtId="0" fontId="5" fillId="0" borderId="1" xfId="0" applyFont="1" applyBorder="1"/>
    <xf numFmtId="0" fontId="1" fillId="0" borderId="1" xfId="0" applyFont="1" applyBorder="1"/>
    <xf numFmtId="0" fontId="2" fillId="0" borderId="0" xfId="0" applyFont="1" applyAlignment="1">
      <alignment horizontal="left" vertical="top" wrapText="1"/>
    </xf>
    <xf numFmtId="0" fontId="2" fillId="3" borderId="1" xfId="0" applyFont="1" applyFill="1" applyBorder="1" applyAlignment="1">
      <alignment horizontal="left" vertical="top" wrapText="1"/>
    </xf>
  </cellXfs>
  <cellStyles count="2">
    <cellStyle name="Hyperlink" xfId="1" builtinId="8"/>
    <cellStyle name="Normal" xfId="0" builtinId="0"/>
  </cellStyles>
  <dxfs count="1">
    <dxf>
      <fill>
        <patternFill patternType="solid">
          <fgColor rgb="FFFFC000"/>
          <bgColor rgb="FFF2F2F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atadictionary.nhs.uk/attributes/consultation_mechanism.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3"/>
  <sheetViews>
    <sheetView tabSelected="1" topLeftCell="A182" zoomScale="160" workbookViewId="0">
      <selection activeCell="C183" sqref="C183"/>
    </sheetView>
  </sheetViews>
  <sheetFormatPr defaultColWidth="8.81640625" defaultRowHeight="14.5" x14ac:dyDescent="0.35"/>
  <cols>
    <col min="4" max="5" width="30" customWidth="1"/>
    <col min="6" max="7" width="12.453125" customWidth="1"/>
    <col min="8" max="8" width="37.453125" customWidth="1"/>
  </cols>
  <sheetData>
    <row r="1" spans="1:8" ht="28.5" x14ac:dyDescent="0.65">
      <c r="D1" s="6" t="s">
        <v>449</v>
      </c>
      <c r="E1" s="7"/>
      <c r="F1" s="7"/>
      <c r="G1" s="7"/>
      <c r="H1" s="7"/>
    </row>
    <row r="2" spans="1:8" ht="15.5" x14ac:dyDescent="0.35">
      <c r="D2" s="8" t="s">
        <v>450</v>
      </c>
      <c r="E2" s="8"/>
      <c r="F2" s="8"/>
      <c r="G2" s="8"/>
      <c r="H2" s="8"/>
    </row>
    <row r="3" spans="1:8" ht="15.5" x14ac:dyDescent="0.35">
      <c r="D3" s="8"/>
      <c r="E3" s="8"/>
      <c r="F3" s="8"/>
      <c r="G3" s="8"/>
      <c r="H3" s="8"/>
    </row>
    <row r="5" spans="1:8" ht="15.5" x14ac:dyDescent="0.35">
      <c r="D5" s="9" t="s">
        <v>0</v>
      </c>
      <c r="E5" s="1" t="s">
        <v>1</v>
      </c>
      <c r="F5" s="1" t="s">
        <v>2</v>
      </c>
      <c r="G5" s="1" t="s">
        <v>3</v>
      </c>
      <c r="H5" s="1" t="s">
        <v>4</v>
      </c>
    </row>
    <row r="6" spans="1:8" ht="31" x14ac:dyDescent="0.35">
      <c r="A6" t="s">
        <v>451</v>
      </c>
      <c r="B6" t="str">
        <f>IF(A6="group",D6,B5)</f>
        <v xml:space="preserve">Patient demographics </v>
      </c>
      <c r="C6" t="str">
        <f>IF(B6=D6,"",D6)</f>
        <v/>
      </c>
      <c r="D6" s="9" t="s">
        <v>5</v>
      </c>
      <c r="E6" s="1" t="s">
        <v>6</v>
      </c>
      <c r="F6" s="1" t="s">
        <v>7</v>
      </c>
      <c r="G6" s="1" t="s">
        <v>8</v>
      </c>
    </row>
    <row r="7" spans="1:8" ht="101.5" x14ac:dyDescent="0.35">
      <c r="A7" t="s">
        <v>452</v>
      </c>
      <c r="B7" t="str">
        <f t="shared" ref="B7:B70" si="0">IF(A7="group",D7,B6)</f>
        <v xml:space="preserve">Patient demographics </v>
      </c>
      <c r="C7" t="str">
        <f t="shared" ref="C7:C70" si="1">IF(B7=D7,"",D7)</f>
        <v>Patient name</v>
      </c>
      <c r="D7" s="2" t="s">
        <v>9</v>
      </c>
      <c r="E7" s="3" t="s">
        <v>10</v>
      </c>
      <c r="F7" s="3" t="s">
        <v>7</v>
      </c>
      <c r="G7" s="3" t="s">
        <v>8</v>
      </c>
      <c r="H7" s="4" t="s">
        <v>11</v>
      </c>
    </row>
    <row r="8" spans="1:8" ht="72.5" x14ac:dyDescent="0.35">
      <c r="A8" t="s">
        <v>452</v>
      </c>
      <c r="B8" t="str">
        <f t="shared" si="0"/>
        <v xml:space="preserve">Patient demographics </v>
      </c>
      <c r="C8" t="str">
        <f t="shared" si="1"/>
        <v>Patient preferred name</v>
      </c>
      <c r="D8" s="2" t="s">
        <v>12</v>
      </c>
      <c r="E8" s="3" t="s">
        <v>13</v>
      </c>
      <c r="F8" s="3" t="s">
        <v>14</v>
      </c>
      <c r="G8" s="3" t="s">
        <v>15</v>
      </c>
      <c r="H8" s="4" t="s">
        <v>16</v>
      </c>
    </row>
    <row r="9" spans="1:8" ht="87" x14ac:dyDescent="0.35">
      <c r="A9" t="s">
        <v>452</v>
      </c>
      <c r="B9" t="str">
        <f t="shared" si="0"/>
        <v xml:space="preserve">Patient demographics </v>
      </c>
      <c r="C9" t="str">
        <f t="shared" si="1"/>
        <v>Date of birth</v>
      </c>
      <c r="D9" s="2" t="s">
        <v>17</v>
      </c>
      <c r="E9" s="3" t="s">
        <v>18</v>
      </c>
      <c r="F9" s="3" t="s">
        <v>7</v>
      </c>
      <c r="G9" s="3" t="s">
        <v>8</v>
      </c>
      <c r="H9" s="4" t="s">
        <v>19</v>
      </c>
    </row>
    <row r="10" spans="1:8" ht="101.5" x14ac:dyDescent="0.35">
      <c r="A10" t="s">
        <v>452</v>
      </c>
      <c r="B10" t="str">
        <f t="shared" si="0"/>
        <v xml:space="preserve">Patient demographics </v>
      </c>
      <c r="C10" t="str">
        <f t="shared" si="1"/>
        <v>Gender</v>
      </c>
      <c r="D10" s="2" t="s">
        <v>20</v>
      </c>
      <c r="E10" s="3" t="s">
        <v>21</v>
      </c>
      <c r="F10" s="3" t="s">
        <v>14</v>
      </c>
      <c r="G10" s="3" t="s">
        <v>15</v>
      </c>
      <c r="H10" s="4" t="s">
        <v>22</v>
      </c>
    </row>
    <row r="11" spans="1:8" ht="174" x14ac:dyDescent="0.35">
      <c r="A11" t="s">
        <v>452</v>
      </c>
      <c r="B11" t="str">
        <f t="shared" si="0"/>
        <v xml:space="preserve">Patient demographics </v>
      </c>
      <c r="C11" t="str">
        <f t="shared" si="1"/>
        <v>NHS number</v>
      </c>
      <c r="D11" s="2" t="s">
        <v>23</v>
      </c>
      <c r="E11" s="3" t="s">
        <v>24</v>
      </c>
      <c r="F11" s="3" t="s">
        <v>14</v>
      </c>
      <c r="G11" s="3" t="s">
        <v>15</v>
      </c>
      <c r="H11" s="4" t="s">
        <v>25</v>
      </c>
    </row>
    <row r="12" spans="1:8" ht="58" x14ac:dyDescent="0.35">
      <c r="A12" t="s">
        <v>452</v>
      </c>
      <c r="B12" t="str">
        <f t="shared" si="0"/>
        <v xml:space="preserve">Patient demographics </v>
      </c>
      <c r="C12" t="str">
        <f t="shared" si="1"/>
        <v>Other identifier</v>
      </c>
      <c r="D12" s="2" t="s">
        <v>26</v>
      </c>
      <c r="E12" s="3" t="s">
        <v>27</v>
      </c>
      <c r="F12" s="3" t="s">
        <v>28</v>
      </c>
      <c r="G12" s="3" t="s">
        <v>15</v>
      </c>
      <c r="H12" s="4" t="s">
        <v>29</v>
      </c>
    </row>
    <row r="13" spans="1:8" ht="58" x14ac:dyDescent="0.35">
      <c r="A13" t="s">
        <v>452</v>
      </c>
      <c r="B13" t="str">
        <f t="shared" si="0"/>
        <v xml:space="preserve">Patient demographics </v>
      </c>
      <c r="C13" t="str">
        <f t="shared" si="1"/>
        <v>Patient address</v>
      </c>
      <c r="D13" s="2" t="s">
        <v>30</v>
      </c>
      <c r="E13" s="3" t="s">
        <v>31</v>
      </c>
      <c r="F13" s="3" t="s">
        <v>7</v>
      </c>
      <c r="G13" s="3" t="s">
        <v>8</v>
      </c>
      <c r="H13" s="4" t="s">
        <v>32</v>
      </c>
    </row>
    <row r="14" spans="1:8" ht="72.5" x14ac:dyDescent="0.35">
      <c r="A14" t="s">
        <v>452</v>
      </c>
      <c r="B14" t="str">
        <f t="shared" si="0"/>
        <v xml:space="preserve">Patient demographics </v>
      </c>
      <c r="C14" t="str">
        <f t="shared" si="1"/>
        <v>Patient email address</v>
      </c>
      <c r="D14" s="2" t="s">
        <v>33</v>
      </c>
      <c r="E14" s="3" t="s">
        <v>34</v>
      </c>
      <c r="F14" s="3" t="s">
        <v>14</v>
      </c>
      <c r="G14" s="3" t="s">
        <v>35</v>
      </c>
      <c r="H14" s="4" t="s">
        <v>36</v>
      </c>
    </row>
    <row r="15" spans="1:8" ht="145" x14ac:dyDescent="0.35">
      <c r="A15" t="s">
        <v>452</v>
      </c>
      <c r="B15" t="str">
        <f t="shared" si="0"/>
        <v xml:space="preserve">Patient demographics </v>
      </c>
      <c r="C15" t="str">
        <f t="shared" si="1"/>
        <v>Patient telephone number</v>
      </c>
      <c r="D15" s="2" t="s">
        <v>37</v>
      </c>
      <c r="E15" s="3" t="s">
        <v>38</v>
      </c>
      <c r="F15" s="3" t="s">
        <v>28</v>
      </c>
      <c r="G15" s="3" t="s">
        <v>35</v>
      </c>
      <c r="H15" s="4" t="s">
        <v>39</v>
      </c>
    </row>
    <row r="16" spans="1:8" ht="188.5" x14ac:dyDescent="0.35">
      <c r="A16" t="s">
        <v>452</v>
      </c>
      <c r="B16" t="str">
        <f t="shared" si="0"/>
        <v xml:space="preserve">Patient demographics </v>
      </c>
      <c r="C16" t="str">
        <f t="shared" si="1"/>
        <v>Relevant contacts</v>
      </c>
      <c r="D16" s="2" t="s">
        <v>40</v>
      </c>
      <c r="E16" s="3" t="s">
        <v>41</v>
      </c>
      <c r="F16" s="3" t="s">
        <v>14</v>
      </c>
      <c r="G16" s="3" t="s">
        <v>35</v>
      </c>
      <c r="H16" s="4" t="s">
        <v>42</v>
      </c>
    </row>
    <row r="17" spans="1:8" ht="58" x14ac:dyDescent="0.35">
      <c r="A17" t="s">
        <v>452</v>
      </c>
      <c r="B17" t="str">
        <f t="shared" si="0"/>
        <v xml:space="preserve">Patient demographics </v>
      </c>
      <c r="C17" t="str">
        <f t="shared" si="1"/>
        <v xml:space="preserve">Educational establishment </v>
      </c>
      <c r="D17" s="2" t="s">
        <v>43</v>
      </c>
      <c r="E17" s="3" t="s">
        <v>44</v>
      </c>
      <c r="F17" s="3" t="s">
        <v>14</v>
      </c>
      <c r="G17" s="3" t="s">
        <v>35</v>
      </c>
      <c r="H17" s="4" t="s">
        <v>45</v>
      </c>
    </row>
    <row r="18" spans="1:8" ht="31" x14ac:dyDescent="0.35">
      <c r="A18" t="s">
        <v>451</v>
      </c>
      <c r="B18" t="str">
        <f t="shared" si="0"/>
        <v xml:space="preserve">GP practice </v>
      </c>
      <c r="C18" t="str">
        <f t="shared" si="1"/>
        <v/>
      </c>
      <c r="D18" s="9" t="s">
        <v>46</v>
      </c>
      <c r="E18" s="1" t="s">
        <v>47</v>
      </c>
      <c r="F18" s="1" t="s">
        <v>7</v>
      </c>
      <c r="G18" s="1" t="s">
        <v>8</v>
      </c>
    </row>
    <row r="19" spans="1:8" ht="101.5" x14ac:dyDescent="0.35">
      <c r="A19" t="s">
        <v>452</v>
      </c>
      <c r="B19" t="str">
        <f t="shared" si="0"/>
        <v xml:space="preserve">GP practice </v>
      </c>
      <c r="C19" t="str">
        <f t="shared" si="1"/>
        <v/>
      </c>
      <c r="D19" s="2" t="s">
        <v>46</v>
      </c>
      <c r="E19" s="3" t="s">
        <v>48</v>
      </c>
      <c r="F19" s="3" t="s">
        <v>28</v>
      </c>
      <c r="G19" s="3" t="s">
        <v>49</v>
      </c>
      <c r="H19" s="4" t="s">
        <v>49</v>
      </c>
    </row>
    <row r="20" spans="1:8" ht="72.5" x14ac:dyDescent="0.35">
      <c r="A20" t="s">
        <v>452</v>
      </c>
      <c r="B20" t="str">
        <f t="shared" si="0"/>
        <v xml:space="preserve">GP practice </v>
      </c>
      <c r="C20" t="str">
        <f t="shared" si="1"/>
        <v>GP practice identifier</v>
      </c>
      <c r="D20" s="2" t="s">
        <v>50</v>
      </c>
      <c r="E20" s="3" t="s">
        <v>51</v>
      </c>
      <c r="F20" s="3" t="s">
        <v>7</v>
      </c>
      <c r="G20" s="3" t="s">
        <v>8</v>
      </c>
      <c r="H20" s="4" t="s">
        <v>52</v>
      </c>
    </row>
    <row r="21" spans="1:8" ht="58" x14ac:dyDescent="0.35">
      <c r="A21" t="s">
        <v>452</v>
      </c>
      <c r="B21" t="str">
        <f t="shared" si="0"/>
        <v xml:space="preserve">GP practice </v>
      </c>
      <c r="C21" t="str">
        <f t="shared" si="1"/>
        <v>GP name</v>
      </c>
      <c r="D21" s="2" t="s">
        <v>53</v>
      </c>
      <c r="E21" s="3" t="s">
        <v>54</v>
      </c>
      <c r="F21" s="3" t="s">
        <v>14</v>
      </c>
      <c r="G21" s="3" t="s">
        <v>15</v>
      </c>
      <c r="H21" s="4" t="s">
        <v>55</v>
      </c>
    </row>
    <row r="22" spans="1:8" ht="232" x14ac:dyDescent="0.35">
      <c r="A22" t="s">
        <v>452</v>
      </c>
      <c r="B22" t="str">
        <f t="shared" si="0"/>
        <v xml:space="preserve">GP practice </v>
      </c>
      <c r="C22" t="str">
        <f t="shared" si="1"/>
        <v>GP practice details</v>
      </c>
      <c r="D22" s="2" t="s">
        <v>56</v>
      </c>
      <c r="E22" s="3" t="s">
        <v>57</v>
      </c>
      <c r="F22" s="3" t="s">
        <v>14</v>
      </c>
      <c r="G22" s="3" t="s">
        <v>15</v>
      </c>
      <c r="H22" s="4" t="s">
        <v>58</v>
      </c>
    </row>
    <row r="23" spans="1:8" ht="62" x14ac:dyDescent="0.35">
      <c r="A23" t="s">
        <v>451</v>
      </c>
      <c r="B23" t="str">
        <f t="shared" si="0"/>
        <v xml:space="preserve">Individual requirements </v>
      </c>
      <c r="C23" t="str">
        <f t="shared" si="1"/>
        <v/>
      </c>
      <c r="D23" s="9" t="s">
        <v>59</v>
      </c>
      <c r="E23" s="1" t="s">
        <v>60</v>
      </c>
      <c r="G23" s="1" t="s">
        <v>15</v>
      </c>
    </row>
    <row r="24" spans="1:8" ht="87" x14ac:dyDescent="0.35">
      <c r="A24" t="s">
        <v>452</v>
      </c>
      <c r="B24" t="str">
        <f t="shared" si="0"/>
        <v xml:space="preserve">Individual requirements </v>
      </c>
      <c r="C24" t="str">
        <f t="shared" si="1"/>
        <v>Individual requirements</v>
      </c>
      <c r="D24" s="2" t="s">
        <v>61</v>
      </c>
      <c r="E24" s="3" t="s">
        <v>62</v>
      </c>
      <c r="F24" s="3" t="s">
        <v>28</v>
      </c>
      <c r="G24" s="3" t="s">
        <v>49</v>
      </c>
      <c r="H24" s="4" t="s">
        <v>49</v>
      </c>
    </row>
    <row r="25" spans="1:8" ht="304.5" x14ac:dyDescent="0.35">
      <c r="A25" t="s">
        <v>452</v>
      </c>
      <c r="B25" t="str">
        <f t="shared" si="0"/>
        <v xml:space="preserve">Individual requirements </v>
      </c>
      <c r="C25" t="str">
        <f t="shared" si="1"/>
        <v>Individual requirements</v>
      </c>
      <c r="D25" s="2" t="s">
        <v>61</v>
      </c>
      <c r="E25" s="3" t="s">
        <v>63</v>
      </c>
      <c r="F25" s="3" t="s">
        <v>14</v>
      </c>
      <c r="G25" s="3" t="s">
        <v>15</v>
      </c>
      <c r="H25" s="4" t="s">
        <v>64</v>
      </c>
    </row>
    <row r="26" spans="1:8" ht="31" x14ac:dyDescent="0.35">
      <c r="A26" t="s">
        <v>451</v>
      </c>
      <c r="B26" t="str">
        <f t="shared" si="0"/>
        <v>Participation in research</v>
      </c>
      <c r="C26" t="str">
        <f t="shared" si="1"/>
        <v/>
      </c>
      <c r="D26" s="9" t="s">
        <v>65</v>
      </c>
      <c r="E26" s="1" t="s">
        <v>66</v>
      </c>
      <c r="G26" s="1" t="s">
        <v>15</v>
      </c>
    </row>
    <row r="27" spans="1:8" ht="87" x14ac:dyDescent="0.35">
      <c r="A27" t="s">
        <v>452</v>
      </c>
      <c r="B27" t="str">
        <f t="shared" si="0"/>
        <v>Participation in research</v>
      </c>
      <c r="C27" t="str">
        <f t="shared" si="1"/>
        <v/>
      </c>
      <c r="D27" s="2" t="s">
        <v>65</v>
      </c>
      <c r="E27" s="3" t="s">
        <v>67</v>
      </c>
      <c r="F27" s="3" t="s">
        <v>28</v>
      </c>
      <c r="G27" s="3" t="s">
        <v>49</v>
      </c>
      <c r="H27" s="4" t="s">
        <v>49</v>
      </c>
    </row>
    <row r="28" spans="1:8" ht="43.5" x14ac:dyDescent="0.35">
      <c r="A28" t="s">
        <v>452</v>
      </c>
      <c r="B28" t="str">
        <f t="shared" si="0"/>
        <v>Participation in research</v>
      </c>
      <c r="C28" t="str">
        <f t="shared" si="1"/>
        <v>Name of research study</v>
      </c>
      <c r="D28" s="2" t="s">
        <v>68</v>
      </c>
      <c r="E28" s="3" t="s">
        <v>69</v>
      </c>
      <c r="F28" s="3" t="s">
        <v>14</v>
      </c>
      <c r="G28" s="3" t="s">
        <v>35</v>
      </c>
      <c r="H28" s="4" t="s">
        <v>70</v>
      </c>
    </row>
    <row r="29" spans="1:8" ht="31" x14ac:dyDescent="0.35">
      <c r="A29" t="s">
        <v>451</v>
      </c>
      <c r="B29" t="str">
        <f t="shared" si="0"/>
        <v>Attendance details</v>
      </c>
      <c r="C29" t="str">
        <f t="shared" si="1"/>
        <v/>
      </c>
      <c r="D29" s="9" t="s">
        <v>71</v>
      </c>
      <c r="E29" s="1" t="s">
        <v>72</v>
      </c>
      <c r="F29" s="1" t="s">
        <v>7</v>
      </c>
      <c r="G29" s="1" t="s">
        <v>8</v>
      </c>
    </row>
    <row r="30" spans="1:8" ht="43.5" x14ac:dyDescent="0.35">
      <c r="A30" t="s">
        <v>452</v>
      </c>
      <c r="B30" t="str">
        <f t="shared" si="0"/>
        <v>Attendance details</v>
      </c>
      <c r="C30" t="str">
        <f t="shared" si="1"/>
        <v>Date and time of contact</v>
      </c>
      <c r="D30" s="2" t="s">
        <v>73</v>
      </c>
      <c r="E30" s="3" t="s">
        <v>74</v>
      </c>
      <c r="F30" s="3" t="s">
        <v>7</v>
      </c>
      <c r="G30" s="3" t="s">
        <v>8</v>
      </c>
      <c r="H30" s="4" t="s">
        <v>75</v>
      </c>
    </row>
    <row r="31" spans="1:8" ht="323" customHeight="1" x14ac:dyDescent="0.35">
      <c r="A31" t="s">
        <v>452</v>
      </c>
      <c r="B31" t="str">
        <f t="shared" si="0"/>
        <v>Attendance details</v>
      </c>
      <c r="C31" t="str">
        <f t="shared" si="1"/>
        <v>Contact type</v>
      </c>
      <c r="D31" s="2" t="s">
        <v>76</v>
      </c>
      <c r="E31" s="3" t="s">
        <v>448</v>
      </c>
      <c r="F31" s="3" t="s">
        <v>14</v>
      </c>
      <c r="G31" s="3" t="s">
        <v>35</v>
      </c>
      <c r="H31" s="4" t="s">
        <v>447</v>
      </c>
    </row>
    <row r="32" spans="1:8" ht="145" x14ac:dyDescent="0.35">
      <c r="A32" t="s">
        <v>452</v>
      </c>
      <c r="B32" t="str">
        <f t="shared" si="0"/>
        <v>Attendance details</v>
      </c>
      <c r="C32" t="str">
        <f t="shared" si="1"/>
        <v>Consultation method</v>
      </c>
      <c r="D32" s="2" t="s">
        <v>77</v>
      </c>
      <c r="E32" s="3" t="s">
        <v>446</v>
      </c>
      <c r="F32" s="3" t="s">
        <v>14</v>
      </c>
      <c r="G32" s="3" t="s">
        <v>15</v>
      </c>
      <c r="H32" s="5" t="s">
        <v>445</v>
      </c>
    </row>
    <row r="33" spans="1:8" ht="87" x14ac:dyDescent="0.35">
      <c r="A33" t="s">
        <v>452</v>
      </c>
      <c r="B33" t="str">
        <f t="shared" si="0"/>
        <v>Attendance details</v>
      </c>
      <c r="C33" t="str">
        <f t="shared" si="1"/>
        <v>Responsible healthcare professional</v>
      </c>
      <c r="D33" s="2" t="s">
        <v>78</v>
      </c>
      <c r="E33" s="3" t="s">
        <v>79</v>
      </c>
      <c r="F33" s="3" t="s">
        <v>7</v>
      </c>
      <c r="G33" s="3" t="s">
        <v>8</v>
      </c>
      <c r="H33" s="4" t="s">
        <v>80</v>
      </c>
    </row>
    <row r="34" spans="1:8" ht="58" x14ac:dyDescent="0.35">
      <c r="A34" t="s">
        <v>452</v>
      </c>
      <c r="B34" t="str">
        <f t="shared" si="0"/>
        <v>Attendance details</v>
      </c>
      <c r="C34" t="str">
        <f t="shared" si="1"/>
        <v>Specialty</v>
      </c>
      <c r="D34" s="2" t="s">
        <v>81</v>
      </c>
      <c r="E34" s="3" t="s">
        <v>82</v>
      </c>
      <c r="F34" s="3" t="s">
        <v>14</v>
      </c>
      <c r="G34" s="3" t="s">
        <v>15</v>
      </c>
      <c r="H34" s="4" t="s">
        <v>83</v>
      </c>
    </row>
    <row r="35" spans="1:8" ht="87" x14ac:dyDescent="0.35">
      <c r="A35" t="s">
        <v>452</v>
      </c>
      <c r="B35" t="str">
        <f t="shared" si="0"/>
        <v>Attendance details</v>
      </c>
      <c r="C35" t="str">
        <f t="shared" si="1"/>
        <v>Service</v>
      </c>
      <c r="D35" s="2" t="s">
        <v>84</v>
      </c>
      <c r="E35" s="3" t="s">
        <v>85</v>
      </c>
      <c r="F35" s="3" t="s">
        <v>14</v>
      </c>
      <c r="G35" s="3" t="s">
        <v>15</v>
      </c>
      <c r="H35" s="4" t="s">
        <v>86</v>
      </c>
    </row>
    <row r="36" spans="1:8" ht="72.5" x14ac:dyDescent="0.35">
      <c r="A36" t="s">
        <v>452</v>
      </c>
      <c r="B36" t="str">
        <f t="shared" si="0"/>
        <v>Attendance details</v>
      </c>
      <c r="C36" t="str">
        <f t="shared" si="1"/>
        <v>Seen by</v>
      </c>
      <c r="D36" s="2" t="s">
        <v>87</v>
      </c>
      <c r="E36" s="3" t="s">
        <v>88</v>
      </c>
      <c r="F36" s="3" t="s">
        <v>89</v>
      </c>
      <c r="G36" s="3" t="s">
        <v>8</v>
      </c>
      <c r="H36" s="4" t="s">
        <v>90</v>
      </c>
    </row>
    <row r="37" spans="1:8" ht="72.5" x14ac:dyDescent="0.35">
      <c r="A37" t="s">
        <v>452</v>
      </c>
      <c r="B37" t="str">
        <f t="shared" si="0"/>
        <v>Attendance details</v>
      </c>
      <c r="C37" t="str">
        <f t="shared" si="1"/>
        <v>Care professionals present</v>
      </c>
      <c r="D37" s="2" t="s">
        <v>91</v>
      </c>
      <c r="E37" s="3" t="s">
        <v>92</v>
      </c>
      <c r="F37" s="3" t="s">
        <v>28</v>
      </c>
      <c r="G37" s="3" t="s">
        <v>35</v>
      </c>
      <c r="H37" s="4" t="s">
        <v>93</v>
      </c>
    </row>
    <row r="38" spans="1:8" ht="116" x14ac:dyDescent="0.35">
      <c r="A38" t="s">
        <v>452</v>
      </c>
      <c r="B38" t="str">
        <f t="shared" si="0"/>
        <v>Attendance details</v>
      </c>
      <c r="C38" t="str">
        <f t="shared" si="1"/>
        <v>Person accompanying patient</v>
      </c>
      <c r="D38" s="2" t="s">
        <v>94</v>
      </c>
      <c r="E38" s="3" t="s">
        <v>95</v>
      </c>
      <c r="F38" s="3" t="s">
        <v>14</v>
      </c>
      <c r="G38" s="3" t="s">
        <v>35</v>
      </c>
      <c r="H38" s="4" t="s">
        <v>96</v>
      </c>
    </row>
    <row r="39" spans="1:8" ht="72.5" x14ac:dyDescent="0.35">
      <c r="A39" t="s">
        <v>452</v>
      </c>
      <c r="B39" t="str">
        <f t="shared" si="0"/>
        <v>Attendance details</v>
      </c>
      <c r="C39" t="str">
        <f t="shared" si="1"/>
        <v>Outcome of outpatient attendance</v>
      </c>
      <c r="D39" s="2" t="s">
        <v>97</v>
      </c>
      <c r="E39" s="3" t="s">
        <v>98</v>
      </c>
      <c r="F39" s="3" t="s">
        <v>14</v>
      </c>
      <c r="G39" s="3" t="s">
        <v>15</v>
      </c>
      <c r="H39" s="4" t="s">
        <v>99</v>
      </c>
    </row>
    <row r="40" spans="1:8" ht="31" x14ac:dyDescent="0.35">
      <c r="A40" t="s">
        <v>451</v>
      </c>
      <c r="B40" t="str">
        <f t="shared" si="0"/>
        <v>Referrer details</v>
      </c>
      <c r="C40" t="str">
        <f t="shared" si="1"/>
        <v/>
      </c>
      <c r="D40" s="9" t="s">
        <v>100</v>
      </c>
      <c r="E40" s="1" t="s">
        <v>101</v>
      </c>
      <c r="G40" s="1" t="s">
        <v>15</v>
      </c>
    </row>
    <row r="41" spans="1:8" ht="130.5" x14ac:dyDescent="0.35">
      <c r="A41" t="s">
        <v>452</v>
      </c>
      <c r="B41" t="str">
        <f t="shared" si="0"/>
        <v>Referrer details</v>
      </c>
      <c r="C41" t="str">
        <f t="shared" si="1"/>
        <v/>
      </c>
      <c r="D41" s="2" t="s">
        <v>100</v>
      </c>
      <c r="E41" s="3" t="s">
        <v>102</v>
      </c>
      <c r="F41" s="3" t="s">
        <v>14</v>
      </c>
      <c r="G41" s="3" t="s">
        <v>15</v>
      </c>
      <c r="H41" s="4" t="s">
        <v>103</v>
      </c>
    </row>
    <row r="42" spans="1:8" ht="77.5" x14ac:dyDescent="0.35">
      <c r="A42" t="s">
        <v>451</v>
      </c>
      <c r="B42" t="str">
        <f t="shared" si="0"/>
        <v>History</v>
      </c>
      <c r="C42" t="str">
        <f t="shared" si="1"/>
        <v/>
      </c>
      <c r="D42" s="9" t="s">
        <v>104</v>
      </c>
      <c r="E42" s="1" t="s">
        <v>105</v>
      </c>
      <c r="F42" s="1" t="s">
        <v>14</v>
      </c>
      <c r="G42" s="1" t="s">
        <v>15</v>
      </c>
    </row>
    <row r="43" spans="1:8" ht="116" x14ac:dyDescent="0.35">
      <c r="A43" t="s">
        <v>452</v>
      </c>
      <c r="B43" t="str">
        <f t="shared" si="0"/>
        <v>History</v>
      </c>
      <c r="C43" t="str">
        <f t="shared" si="1"/>
        <v>Patient’s reason for referral</v>
      </c>
      <c r="D43" s="2" t="s">
        <v>106</v>
      </c>
      <c r="E43" s="3" t="s">
        <v>107</v>
      </c>
      <c r="F43" s="3" t="s">
        <v>14</v>
      </c>
      <c r="G43" s="3" t="s">
        <v>35</v>
      </c>
      <c r="H43" s="4" t="s">
        <v>108</v>
      </c>
    </row>
    <row r="44" spans="1:8" ht="159.5" x14ac:dyDescent="0.35">
      <c r="A44" t="s">
        <v>452</v>
      </c>
      <c r="B44" t="str">
        <f t="shared" si="0"/>
        <v>History</v>
      </c>
      <c r="C44" t="str">
        <f t="shared" si="1"/>
        <v>Presenting complaints or issue</v>
      </c>
      <c r="D44" s="2" t="s">
        <v>109</v>
      </c>
      <c r="E44" s="3" t="s">
        <v>110</v>
      </c>
      <c r="F44" s="3" t="s">
        <v>28</v>
      </c>
      <c r="G44" s="3" t="s">
        <v>15</v>
      </c>
      <c r="H44" s="4" t="s">
        <v>111</v>
      </c>
    </row>
    <row r="45" spans="1:8" ht="87" x14ac:dyDescent="0.35">
      <c r="A45" t="s">
        <v>452</v>
      </c>
      <c r="B45" t="str">
        <f t="shared" si="0"/>
        <v>History</v>
      </c>
      <c r="C45" t="str">
        <f t="shared" si="1"/>
        <v>History of each presenting complaint or issue</v>
      </c>
      <c r="D45" s="2" t="s">
        <v>112</v>
      </c>
      <c r="E45" s="3" t="s">
        <v>113</v>
      </c>
      <c r="F45" s="3" t="s">
        <v>28</v>
      </c>
      <c r="G45" s="3" t="s">
        <v>35</v>
      </c>
      <c r="H45" s="4" t="s">
        <v>114</v>
      </c>
    </row>
    <row r="46" spans="1:8" ht="29" x14ac:dyDescent="0.35">
      <c r="A46" t="s">
        <v>452</v>
      </c>
      <c r="B46" t="str">
        <f t="shared" si="0"/>
        <v>History</v>
      </c>
      <c r="C46" t="str">
        <f t="shared" si="1"/>
        <v>History since last contact</v>
      </c>
      <c r="D46" s="2" t="s">
        <v>115</v>
      </c>
      <c r="E46" s="3" t="s">
        <v>116</v>
      </c>
      <c r="F46" s="3" t="s">
        <v>14</v>
      </c>
      <c r="G46" s="3" t="s">
        <v>15</v>
      </c>
      <c r="H46" s="4" t="s">
        <v>117</v>
      </c>
    </row>
    <row r="47" spans="1:8" ht="130.5" x14ac:dyDescent="0.35">
      <c r="A47" t="s">
        <v>452</v>
      </c>
      <c r="B47" t="str">
        <f t="shared" si="0"/>
        <v>History</v>
      </c>
      <c r="C47" t="str">
        <f t="shared" si="1"/>
        <v>Relevant past medical, surgical and mental health history</v>
      </c>
      <c r="D47" s="2" t="s">
        <v>118</v>
      </c>
      <c r="E47" s="3" t="s">
        <v>119</v>
      </c>
      <c r="F47" s="3" t="s">
        <v>28</v>
      </c>
      <c r="G47" s="3" t="s">
        <v>35</v>
      </c>
      <c r="H47" s="4" t="s">
        <v>120</v>
      </c>
    </row>
    <row r="48" spans="1:8" ht="46.5" x14ac:dyDescent="0.35">
      <c r="A48" t="s">
        <v>451</v>
      </c>
      <c r="B48" t="str">
        <f t="shared" si="0"/>
        <v xml:space="preserve">Medications and Medical Devices </v>
      </c>
      <c r="C48" t="str">
        <f t="shared" si="1"/>
        <v/>
      </c>
      <c r="D48" s="9" t="s">
        <v>121</v>
      </c>
      <c r="E48" s="1" t="s">
        <v>122</v>
      </c>
      <c r="G48" s="1" t="s">
        <v>35</v>
      </c>
    </row>
    <row r="49" spans="1:8" ht="174" x14ac:dyDescent="0.35">
      <c r="A49" t="s">
        <v>452</v>
      </c>
      <c r="B49" t="str">
        <f t="shared" si="0"/>
        <v xml:space="preserve">Medications and Medical Devices </v>
      </c>
      <c r="C49" t="str">
        <f t="shared" si="1"/>
        <v>Medication item entry</v>
      </c>
      <c r="D49" s="2" t="s">
        <v>123</v>
      </c>
      <c r="E49" s="3" t="s">
        <v>124</v>
      </c>
      <c r="F49" s="3" t="s">
        <v>28</v>
      </c>
      <c r="G49" s="3" t="s">
        <v>49</v>
      </c>
      <c r="H49" s="4" t="s">
        <v>49</v>
      </c>
    </row>
    <row r="50" spans="1:8" x14ac:dyDescent="0.35">
      <c r="A50" t="s">
        <v>452</v>
      </c>
      <c r="B50" t="str">
        <f t="shared" si="0"/>
        <v xml:space="preserve">Medications and Medical Devices </v>
      </c>
      <c r="C50" t="str">
        <f t="shared" si="1"/>
        <v>Medication item cluster</v>
      </c>
      <c r="D50" s="2" t="s">
        <v>125</v>
      </c>
    </row>
    <row r="51" spans="1:8" ht="159.5" x14ac:dyDescent="0.35">
      <c r="A51" t="s">
        <v>452</v>
      </c>
      <c r="B51" t="str">
        <f t="shared" si="0"/>
        <v xml:space="preserve">Medications and Medical Devices </v>
      </c>
      <c r="C51" t="str">
        <f t="shared" si="1"/>
        <v>Medication name</v>
      </c>
      <c r="D51" s="2" t="s">
        <v>126</v>
      </c>
      <c r="E51" s="3" t="s">
        <v>127</v>
      </c>
      <c r="F51" s="3" t="s">
        <v>7</v>
      </c>
      <c r="G51" s="3" t="s">
        <v>8</v>
      </c>
      <c r="H51" s="4" t="s">
        <v>128</v>
      </c>
    </row>
    <row r="52" spans="1:8" ht="87" x14ac:dyDescent="0.35">
      <c r="A52" t="s">
        <v>452</v>
      </c>
      <c r="B52" t="str">
        <f t="shared" si="0"/>
        <v xml:space="preserve">Medications and Medical Devices </v>
      </c>
      <c r="C52" t="str">
        <f t="shared" si="1"/>
        <v>Form</v>
      </c>
      <c r="D52" s="2" t="s">
        <v>129</v>
      </c>
      <c r="E52" s="3" t="s">
        <v>130</v>
      </c>
      <c r="F52" s="3" t="s">
        <v>14</v>
      </c>
      <c r="G52" s="3" t="s">
        <v>35</v>
      </c>
      <c r="H52" s="4" t="s">
        <v>131</v>
      </c>
    </row>
    <row r="53" spans="1:8" ht="72.5" x14ac:dyDescent="0.35">
      <c r="A53" t="s">
        <v>452</v>
      </c>
      <c r="B53" t="str">
        <f t="shared" si="0"/>
        <v xml:space="preserve">Medications and Medical Devices </v>
      </c>
      <c r="C53" t="str">
        <f t="shared" si="1"/>
        <v xml:space="preserve">Quantity supplied </v>
      </c>
      <c r="D53" s="2" t="s">
        <v>132</v>
      </c>
      <c r="E53" s="3" t="s">
        <v>133</v>
      </c>
      <c r="F53" s="3" t="s">
        <v>28</v>
      </c>
      <c r="G53" s="3" t="s">
        <v>35</v>
      </c>
      <c r="H53" s="4" t="s">
        <v>134</v>
      </c>
    </row>
    <row r="54" spans="1:8" ht="261" x14ac:dyDescent="0.35">
      <c r="A54" t="s">
        <v>452</v>
      </c>
      <c r="B54" t="str">
        <f t="shared" si="0"/>
        <v xml:space="preserve">Medications and Medical Devices </v>
      </c>
      <c r="C54" t="str">
        <f t="shared" si="1"/>
        <v>Route</v>
      </c>
      <c r="D54" s="2" t="s">
        <v>135</v>
      </c>
      <c r="E54" s="3" t="s">
        <v>136</v>
      </c>
      <c r="F54" s="3" t="s">
        <v>28</v>
      </c>
      <c r="G54" s="3" t="s">
        <v>35</v>
      </c>
      <c r="H54" s="4" t="s">
        <v>137</v>
      </c>
    </row>
    <row r="55" spans="1:8" ht="87" x14ac:dyDescent="0.35">
      <c r="A55" t="s">
        <v>452</v>
      </c>
      <c r="B55" t="str">
        <f t="shared" si="0"/>
        <v xml:space="preserve">Medications and Medical Devices </v>
      </c>
      <c r="C55" t="str">
        <f t="shared" si="1"/>
        <v>Site</v>
      </c>
      <c r="D55" s="2" t="s">
        <v>138</v>
      </c>
      <c r="E55" s="3" t="s">
        <v>139</v>
      </c>
      <c r="F55" s="3" t="s">
        <v>14</v>
      </c>
      <c r="G55" s="3" t="s">
        <v>35</v>
      </c>
      <c r="H55" s="4" t="s">
        <v>140</v>
      </c>
    </row>
    <row r="56" spans="1:8" ht="43.5" x14ac:dyDescent="0.35">
      <c r="A56" t="s">
        <v>452</v>
      </c>
      <c r="B56" t="str">
        <f t="shared" si="0"/>
        <v xml:space="preserve">Medications and Medical Devices </v>
      </c>
      <c r="C56" t="str">
        <f t="shared" si="1"/>
        <v>Method</v>
      </c>
      <c r="D56" s="2" t="s">
        <v>141</v>
      </c>
      <c r="E56" s="3" t="s">
        <v>142</v>
      </c>
      <c r="F56" s="3" t="s">
        <v>14</v>
      </c>
      <c r="G56" s="3" t="s">
        <v>35</v>
      </c>
      <c r="H56" s="4" t="s">
        <v>80</v>
      </c>
    </row>
    <row r="57" spans="1:8" ht="145" x14ac:dyDescent="0.35">
      <c r="A57" t="s">
        <v>452</v>
      </c>
      <c r="B57" t="str">
        <f t="shared" si="0"/>
        <v xml:space="preserve">Medications and Medical Devices </v>
      </c>
      <c r="C57" t="str">
        <f t="shared" si="1"/>
        <v>Dose directions description</v>
      </c>
      <c r="D57" s="2" t="s">
        <v>143</v>
      </c>
      <c r="E57" s="3" t="s">
        <v>144</v>
      </c>
      <c r="F57" s="3" t="s">
        <v>14</v>
      </c>
      <c r="G57" s="3" t="s">
        <v>35</v>
      </c>
      <c r="H57" s="4" t="s">
        <v>145</v>
      </c>
    </row>
    <row r="58" spans="1:8" ht="232" x14ac:dyDescent="0.35">
      <c r="A58" t="s">
        <v>452</v>
      </c>
      <c r="B58" t="str">
        <f t="shared" si="0"/>
        <v xml:space="preserve">Medications and Medical Devices </v>
      </c>
      <c r="C58" t="str">
        <f t="shared" si="1"/>
        <v xml:space="preserve">Dose amount description </v>
      </c>
      <c r="D58" s="2" t="s">
        <v>146</v>
      </c>
      <c r="E58" s="3" t="s">
        <v>147</v>
      </c>
      <c r="F58" s="3" t="s">
        <v>14</v>
      </c>
      <c r="G58" s="3" t="s">
        <v>35</v>
      </c>
      <c r="H58" s="4" t="s">
        <v>145</v>
      </c>
    </row>
    <row r="59" spans="1:8" ht="246.5" x14ac:dyDescent="0.35">
      <c r="A59" t="s">
        <v>452</v>
      </c>
      <c r="B59" t="str">
        <f t="shared" si="0"/>
        <v xml:space="preserve">Medications and Medical Devices </v>
      </c>
      <c r="C59" t="str">
        <f t="shared" si="1"/>
        <v>Dose timing description</v>
      </c>
      <c r="D59" s="2" t="s">
        <v>148</v>
      </c>
      <c r="E59" s="3" t="s">
        <v>149</v>
      </c>
      <c r="F59" s="3" t="s">
        <v>14</v>
      </c>
      <c r="G59" s="3" t="s">
        <v>35</v>
      </c>
      <c r="H59" s="4" t="s">
        <v>80</v>
      </c>
    </row>
    <row r="60" spans="1:8" ht="232" x14ac:dyDescent="0.35">
      <c r="A60" t="s">
        <v>452</v>
      </c>
      <c r="B60" t="str">
        <f t="shared" si="0"/>
        <v xml:space="preserve">Medications and Medical Devices </v>
      </c>
      <c r="C60" t="str">
        <f t="shared" si="1"/>
        <v>Structured dose direction cluster</v>
      </c>
      <c r="D60" s="2" t="s">
        <v>150</v>
      </c>
      <c r="E60" s="3" t="s">
        <v>49</v>
      </c>
      <c r="F60" s="3" t="s">
        <v>28</v>
      </c>
      <c r="G60" s="3" t="s">
        <v>35</v>
      </c>
      <c r="H60" s="4" t="s">
        <v>151</v>
      </c>
    </row>
    <row r="61" spans="1:8" ht="275.5" x14ac:dyDescent="0.35">
      <c r="A61" t="s">
        <v>452</v>
      </c>
      <c r="B61" t="str">
        <f t="shared" si="0"/>
        <v xml:space="preserve">Medications and Medical Devices </v>
      </c>
      <c r="C61" t="str">
        <f t="shared" si="1"/>
        <v>Structured dose amount cluster</v>
      </c>
      <c r="D61" s="2" t="s">
        <v>152</v>
      </c>
      <c r="E61" s="3" t="s">
        <v>153</v>
      </c>
      <c r="F61" s="3" t="s">
        <v>14</v>
      </c>
      <c r="G61" s="3" t="s">
        <v>35</v>
      </c>
      <c r="H61" s="4" t="s">
        <v>154</v>
      </c>
    </row>
    <row r="62" spans="1:8" ht="232" x14ac:dyDescent="0.35">
      <c r="A62" t="s">
        <v>452</v>
      </c>
      <c r="B62" t="str">
        <f t="shared" si="0"/>
        <v xml:space="preserve">Medications and Medical Devices </v>
      </c>
      <c r="C62" t="str">
        <f t="shared" si="1"/>
        <v xml:space="preserve">Structured dose timing cluster </v>
      </c>
      <c r="D62" s="2" t="s">
        <v>155</v>
      </c>
      <c r="E62" s="3" t="s">
        <v>156</v>
      </c>
      <c r="F62" s="3" t="s">
        <v>14</v>
      </c>
      <c r="G62" s="3" t="s">
        <v>35</v>
      </c>
      <c r="H62" s="4" t="s">
        <v>157</v>
      </c>
    </row>
    <row r="63" spans="1:8" ht="409.5" x14ac:dyDescent="0.35">
      <c r="A63" t="s">
        <v>452</v>
      </c>
      <c r="B63" t="str">
        <f t="shared" si="0"/>
        <v xml:space="preserve">Medications and Medical Devices </v>
      </c>
      <c r="C63" t="str">
        <f t="shared" si="1"/>
        <v>Dose direction duration</v>
      </c>
      <c r="D63" s="2" t="s">
        <v>158</v>
      </c>
      <c r="E63" s="3" t="s">
        <v>159</v>
      </c>
      <c r="F63" s="3" t="s">
        <v>14</v>
      </c>
      <c r="G63" s="3" t="s">
        <v>35</v>
      </c>
      <c r="H63" s="4" t="s">
        <v>160</v>
      </c>
    </row>
    <row r="64" spans="1:8" ht="409.5" x14ac:dyDescent="0.35">
      <c r="A64" t="s">
        <v>452</v>
      </c>
      <c r="B64" t="str">
        <f t="shared" si="0"/>
        <v xml:space="preserve">Medications and Medical Devices </v>
      </c>
      <c r="C64" t="str">
        <f t="shared" si="1"/>
        <v xml:space="preserve">Additional instruction </v>
      </c>
      <c r="D64" s="2" t="s">
        <v>161</v>
      </c>
      <c r="E64" s="3" t="s">
        <v>162</v>
      </c>
      <c r="F64" s="3" t="s">
        <v>28</v>
      </c>
      <c r="G64" s="3" t="s">
        <v>35</v>
      </c>
      <c r="H64" s="4" t="s">
        <v>163</v>
      </c>
    </row>
    <row r="65" spans="1:8" ht="29" x14ac:dyDescent="0.35">
      <c r="A65" t="s">
        <v>452</v>
      </c>
      <c r="B65" t="str">
        <f t="shared" si="0"/>
        <v xml:space="preserve">Medications and Medical Devices </v>
      </c>
      <c r="C65" t="str">
        <f t="shared" si="1"/>
        <v>Course details cluster</v>
      </c>
      <c r="D65" s="2" t="s">
        <v>164</v>
      </c>
      <c r="E65" s="3" t="s">
        <v>165</v>
      </c>
      <c r="F65" s="3" t="s">
        <v>14</v>
      </c>
      <c r="G65" s="3" t="s">
        <v>35</v>
      </c>
      <c r="H65" s="4" t="s">
        <v>49</v>
      </c>
    </row>
    <row r="66" spans="1:8" ht="409.5" x14ac:dyDescent="0.35">
      <c r="A66" t="s">
        <v>452</v>
      </c>
      <c r="B66" t="str">
        <f t="shared" si="0"/>
        <v xml:space="preserve">Medications and Medical Devices </v>
      </c>
      <c r="C66" t="str">
        <f t="shared" si="1"/>
        <v>Course status **</v>
      </c>
      <c r="D66" s="2" t="s">
        <v>166</v>
      </c>
      <c r="E66" s="3" t="s">
        <v>167</v>
      </c>
      <c r="F66" s="3" t="s">
        <v>14</v>
      </c>
      <c r="G66" s="3" t="s">
        <v>35</v>
      </c>
      <c r="H66" s="4" t="s">
        <v>168</v>
      </c>
    </row>
    <row r="67" spans="1:8" ht="29" x14ac:dyDescent="0.35">
      <c r="A67" t="s">
        <v>452</v>
      </c>
      <c r="B67" t="str">
        <f t="shared" si="0"/>
        <v xml:space="preserve">Medications and Medical Devices </v>
      </c>
      <c r="C67" t="str">
        <f t="shared" si="1"/>
        <v>Start date/time</v>
      </c>
      <c r="D67" s="2" t="s">
        <v>169</v>
      </c>
      <c r="E67" s="3" t="s">
        <v>170</v>
      </c>
      <c r="F67" s="3" t="s">
        <v>14</v>
      </c>
      <c r="G67" s="3" t="s">
        <v>35</v>
      </c>
      <c r="H67" s="4" t="s">
        <v>171</v>
      </c>
    </row>
    <row r="68" spans="1:8" ht="29" x14ac:dyDescent="0.35">
      <c r="A68" t="s">
        <v>452</v>
      </c>
      <c r="B68" t="str">
        <f t="shared" si="0"/>
        <v xml:space="preserve">Medications and Medical Devices </v>
      </c>
      <c r="C68" t="str">
        <f t="shared" si="1"/>
        <v>End date/time</v>
      </c>
      <c r="D68" s="2" t="s">
        <v>172</v>
      </c>
      <c r="E68" s="3" t="s">
        <v>173</v>
      </c>
      <c r="F68" s="3" t="s">
        <v>14</v>
      </c>
      <c r="G68" s="3" t="s">
        <v>35</v>
      </c>
      <c r="H68" s="4" t="s">
        <v>171</v>
      </c>
    </row>
    <row r="69" spans="1:8" ht="275.5" x14ac:dyDescent="0.35">
      <c r="A69" t="s">
        <v>452</v>
      </c>
      <c r="B69" t="str">
        <f t="shared" si="0"/>
        <v xml:space="preserve">Medications and Medical Devices </v>
      </c>
      <c r="C69" t="str">
        <f t="shared" si="1"/>
        <v>Indication</v>
      </c>
      <c r="D69" s="2" t="s">
        <v>174</v>
      </c>
      <c r="E69" s="3" t="s">
        <v>175</v>
      </c>
      <c r="F69" s="3" t="s">
        <v>14</v>
      </c>
      <c r="G69" s="3" t="s">
        <v>35</v>
      </c>
      <c r="H69" s="4" t="s">
        <v>176</v>
      </c>
    </row>
    <row r="70" spans="1:8" ht="43.5" x14ac:dyDescent="0.35">
      <c r="A70" t="s">
        <v>452</v>
      </c>
      <c r="B70" t="str">
        <f t="shared" si="0"/>
        <v xml:space="preserve">Medications and Medical Devices </v>
      </c>
      <c r="C70" t="str">
        <f t="shared" si="1"/>
        <v>Link to indication record</v>
      </c>
      <c r="D70" s="2" t="s">
        <v>177</v>
      </c>
      <c r="E70" s="3" t="s">
        <v>178</v>
      </c>
      <c r="F70" s="3" t="s">
        <v>14</v>
      </c>
      <c r="G70" s="3" t="s">
        <v>35</v>
      </c>
      <c r="H70" s="4" t="s">
        <v>179</v>
      </c>
    </row>
    <row r="71" spans="1:8" ht="72.5" x14ac:dyDescent="0.35">
      <c r="A71" t="s">
        <v>452</v>
      </c>
      <c r="B71" t="str">
        <f t="shared" ref="B71:B134" si="2">IF(A71="group",D71,B70)</f>
        <v xml:space="preserve">Medications and Medical Devices </v>
      </c>
      <c r="C71" t="str">
        <f t="shared" ref="C71:C134" si="3">IF(B71=D71,"",D71)</f>
        <v>Comment/recommendation</v>
      </c>
      <c r="D71" s="2" t="s">
        <v>180</v>
      </c>
      <c r="E71" s="3" t="s">
        <v>181</v>
      </c>
      <c r="F71" s="3" t="s">
        <v>14</v>
      </c>
      <c r="G71" s="3" t="s">
        <v>35</v>
      </c>
      <c r="H71" s="4" t="s">
        <v>182</v>
      </c>
    </row>
    <row r="72" spans="1:8" ht="29" x14ac:dyDescent="0.35">
      <c r="A72" t="s">
        <v>452</v>
      </c>
      <c r="B72" t="str">
        <f t="shared" si="2"/>
        <v xml:space="preserve">Medications and Medical Devices </v>
      </c>
      <c r="C72" t="str">
        <f t="shared" si="3"/>
        <v>Medication change summary cluster</v>
      </c>
      <c r="D72" s="2" t="s">
        <v>183</v>
      </c>
      <c r="E72" s="3" t="s">
        <v>184</v>
      </c>
      <c r="F72" s="3" t="s">
        <v>14</v>
      </c>
      <c r="G72" s="3" t="s">
        <v>35</v>
      </c>
      <c r="H72" s="4" t="s">
        <v>49</v>
      </c>
    </row>
    <row r="73" spans="1:8" ht="188.5" x14ac:dyDescent="0.35">
      <c r="A73" t="s">
        <v>452</v>
      </c>
      <c r="B73" t="str">
        <f t="shared" si="2"/>
        <v xml:space="preserve">Medications and Medical Devices </v>
      </c>
      <c r="C73" t="str">
        <f t="shared" si="3"/>
        <v>Status</v>
      </c>
      <c r="D73" s="2" t="s">
        <v>185</v>
      </c>
      <c r="E73" s="3" t="s">
        <v>186</v>
      </c>
      <c r="F73" s="3" t="s">
        <v>14</v>
      </c>
      <c r="G73" s="3" t="s">
        <v>35</v>
      </c>
      <c r="H73" s="4" t="s">
        <v>187</v>
      </c>
    </row>
    <row r="74" spans="1:8" ht="43.5" x14ac:dyDescent="0.35">
      <c r="A74" t="s">
        <v>452</v>
      </c>
      <c r="B74" t="str">
        <f t="shared" si="2"/>
        <v xml:space="preserve">Medications and Medical Devices </v>
      </c>
      <c r="C74" t="str">
        <f t="shared" si="3"/>
        <v>Indication</v>
      </c>
      <c r="D74" s="2" t="s">
        <v>174</v>
      </c>
      <c r="E74" s="3" t="s">
        <v>188</v>
      </c>
      <c r="F74" s="3" t="s">
        <v>14</v>
      </c>
      <c r="G74" s="3" t="s">
        <v>35</v>
      </c>
      <c r="H74" s="4" t="s">
        <v>189</v>
      </c>
    </row>
    <row r="75" spans="1:8" ht="29" x14ac:dyDescent="0.35">
      <c r="A75" t="s">
        <v>452</v>
      </c>
      <c r="B75" t="str">
        <f t="shared" si="2"/>
        <v xml:space="preserve">Medications and Medical Devices </v>
      </c>
      <c r="C75" t="str">
        <f t="shared" si="3"/>
        <v>Date of latest change</v>
      </c>
      <c r="D75" s="2" t="s">
        <v>190</v>
      </c>
      <c r="E75" s="3" t="s">
        <v>191</v>
      </c>
      <c r="F75" s="3" t="s">
        <v>14</v>
      </c>
      <c r="G75" s="3" t="s">
        <v>35</v>
      </c>
      <c r="H75" s="4" t="s">
        <v>192</v>
      </c>
    </row>
    <row r="76" spans="1:8" ht="58" x14ac:dyDescent="0.35">
      <c r="A76" t="s">
        <v>452</v>
      </c>
      <c r="B76" t="str">
        <f t="shared" si="2"/>
        <v xml:space="preserve">Medications and Medical Devices </v>
      </c>
      <c r="C76" t="str">
        <f t="shared" si="3"/>
        <v>Description of amendment</v>
      </c>
      <c r="D76" s="2" t="s">
        <v>193</v>
      </c>
      <c r="E76" s="3" t="s">
        <v>194</v>
      </c>
      <c r="F76" s="3" t="s">
        <v>14</v>
      </c>
      <c r="G76" s="3" t="s">
        <v>35</v>
      </c>
      <c r="H76" s="4" t="s">
        <v>80</v>
      </c>
    </row>
    <row r="77" spans="1:8" ht="101.5" x14ac:dyDescent="0.35">
      <c r="A77" t="s">
        <v>452</v>
      </c>
      <c r="B77" t="str">
        <f t="shared" si="2"/>
        <v xml:space="preserve">Medications and Medical Devices </v>
      </c>
      <c r="C77" t="str">
        <f t="shared" si="3"/>
        <v>Total dose daily quantity cluster **</v>
      </c>
      <c r="D77" s="2" t="s">
        <v>195</v>
      </c>
      <c r="E77" s="3" t="s">
        <v>196</v>
      </c>
      <c r="F77" s="3" t="s">
        <v>14</v>
      </c>
      <c r="G77" s="3" t="s">
        <v>35</v>
      </c>
      <c r="H77" s="4" t="s">
        <v>197</v>
      </c>
    </row>
    <row r="78" spans="1:8" ht="72.5" x14ac:dyDescent="0.35">
      <c r="A78" t="s">
        <v>452</v>
      </c>
      <c r="B78" t="str">
        <f t="shared" si="2"/>
        <v xml:space="preserve">Medications and Medical Devices </v>
      </c>
      <c r="C78" t="str">
        <f t="shared" si="3"/>
        <v xml:space="preserve"> Medical devices entry</v>
      </c>
      <c r="D78" s="2" t="s">
        <v>198</v>
      </c>
      <c r="E78" s="3" t="s">
        <v>199</v>
      </c>
      <c r="F78" s="3" t="s">
        <v>28</v>
      </c>
      <c r="G78" s="3" t="s">
        <v>49</v>
      </c>
      <c r="H78" s="4" t="s">
        <v>49</v>
      </c>
    </row>
    <row r="79" spans="1:8" ht="72.5" x14ac:dyDescent="0.35">
      <c r="A79" t="s">
        <v>452</v>
      </c>
      <c r="B79" t="str">
        <f t="shared" si="2"/>
        <v xml:space="preserve">Medications and Medical Devices </v>
      </c>
      <c r="C79" t="str">
        <f t="shared" si="3"/>
        <v>Medical devices entry</v>
      </c>
      <c r="D79" s="2" t="s">
        <v>200</v>
      </c>
      <c r="E79" s="3" t="s">
        <v>199</v>
      </c>
      <c r="F79" s="3" t="s">
        <v>28</v>
      </c>
      <c r="G79" s="3" t="s">
        <v>35</v>
      </c>
      <c r="H79" s="4" t="s">
        <v>80</v>
      </c>
    </row>
    <row r="80" spans="1:8" ht="409.5" x14ac:dyDescent="0.35">
      <c r="A80" t="s">
        <v>452</v>
      </c>
      <c r="B80" t="str">
        <f t="shared" si="2"/>
        <v xml:space="preserve">Medications and Medical Devices </v>
      </c>
      <c r="C80" t="str">
        <f t="shared" si="3"/>
        <v>Medication discontinued entry</v>
      </c>
      <c r="D80" s="2" t="s">
        <v>201</v>
      </c>
      <c r="E80" s="3" t="s">
        <v>202</v>
      </c>
      <c r="F80" s="3" t="s">
        <v>203</v>
      </c>
      <c r="G80" s="3" t="s">
        <v>49</v>
      </c>
      <c r="H80" s="4" t="s">
        <v>49</v>
      </c>
    </row>
    <row r="81" spans="1:8" ht="29" x14ac:dyDescent="0.35">
      <c r="A81" t="s">
        <v>452</v>
      </c>
      <c r="B81" t="str">
        <f t="shared" si="2"/>
        <v xml:space="preserve">Medications and Medical Devices </v>
      </c>
      <c r="C81" t="str">
        <f t="shared" si="3"/>
        <v>Name of discontinued medication</v>
      </c>
      <c r="D81" s="2" t="s">
        <v>204</v>
      </c>
      <c r="E81" s="3" t="s">
        <v>205</v>
      </c>
      <c r="F81" s="3" t="s">
        <v>206</v>
      </c>
      <c r="G81" s="3" t="s">
        <v>8</v>
      </c>
      <c r="H81" s="4" t="s">
        <v>80</v>
      </c>
    </row>
    <row r="82" spans="1:8" ht="29" x14ac:dyDescent="0.35">
      <c r="A82" t="s">
        <v>452</v>
      </c>
      <c r="B82" t="str">
        <f t="shared" si="2"/>
        <v xml:space="preserve">Medications and Medical Devices </v>
      </c>
      <c r="C82" t="str">
        <f t="shared" si="3"/>
        <v>Status</v>
      </c>
      <c r="D82" s="2" t="s">
        <v>185</v>
      </c>
      <c r="E82" s="3" t="s">
        <v>186</v>
      </c>
      <c r="F82" s="3" t="s">
        <v>206</v>
      </c>
      <c r="G82" s="3" t="s">
        <v>8</v>
      </c>
      <c r="H82" s="4" t="s">
        <v>80</v>
      </c>
    </row>
    <row r="83" spans="1:8" ht="29" x14ac:dyDescent="0.35">
      <c r="A83" t="s">
        <v>452</v>
      </c>
      <c r="B83" t="str">
        <f t="shared" si="2"/>
        <v xml:space="preserve">Medications and Medical Devices </v>
      </c>
      <c r="C83" t="str">
        <f t="shared" si="3"/>
        <v>Indication</v>
      </c>
      <c r="D83" s="2" t="s">
        <v>174</v>
      </c>
      <c r="E83" s="3" t="s">
        <v>207</v>
      </c>
      <c r="F83" s="3" t="s">
        <v>14</v>
      </c>
      <c r="G83" s="3" t="s">
        <v>35</v>
      </c>
      <c r="H83" s="4" t="s">
        <v>80</v>
      </c>
    </row>
    <row r="84" spans="1:8" x14ac:dyDescent="0.35">
      <c r="A84" t="s">
        <v>452</v>
      </c>
      <c r="B84" t="str">
        <f t="shared" si="2"/>
        <v xml:space="preserve">Medications and Medical Devices </v>
      </c>
      <c r="C84" t="str">
        <f t="shared" si="3"/>
        <v>Date of latest change</v>
      </c>
      <c r="D84" s="2" t="s">
        <v>190</v>
      </c>
      <c r="E84" s="3" t="s">
        <v>208</v>
      </c>
      <c r="F84" s="3" t="s">
        <v>14</v>
      </c>
      <c r="G84" s="3" t="s">
        <v>35</v>
      </c>
      <c r="H84" s="4" t="s">
        <v>192</v>
      </c>
    </row>
    <row r="85" spans="1:8" x14ac:dyDescent="0.35">
      <c r="A85" t="s">
        <v>452</v>
      </c>
      <c r="B85" t="str">
        <f t="shared" si="2"/>
        <v xml:space="preserve">Medications and Medical Devices </v>
      </c>
      <c r="C85" t="str">
        <f t="shared" si="3"/>
        <v>Description of amendment</v>
      </c>
      <c r="D85" s="2" t="s">
        <v>193</v>
      </c>
      <c r="E85" s="3" t="s">
        <v>209</v>
      </c>
      <c r="F85" s="3" t="s">
        <v>14</v>
      </c>
      <c r="G85" s="3" t="s">
        <v>35</v>
      </c>
      <c r="H85" s="4" t="s">
        <v>80</v>
      </c>
    </row>
    <row r="86" spans="1:8" ht="29" x14ac:dyDescent="0.35">
      <c r="A86" t="s">
        <v>452</v>
      </c>
      <c r="B86" t="str">
        <f t="shared" si="2"/>
        <v xml:space="preserve">Medications and Medical Devices </v>
      </c>
      <c r="C86" t="str">
        <f t="shared" si="3"/>
        <v>Comment</v>
      </c>
      <c r="D86" s="2" t="s">
        <v>210</v>
      </c>
      <c r="E86" s="3" t="s">
        <v>211</v>
      </c>
      <c r="F86" s="3" t="s">
        <v>14</v>
      </c>
      <c r="G86" s="3" t="s">
        <v>35</v>
      </c>
      <c r="H86" s="4" t="s">
        <v>80</v>
      </c>
    </row>
    <row r="87" spans="1:8" ht="46.5" x14ac:dyDescent="0.35">
      <c r="A87" t="s">
        <v>451</v>
      </c>
      <c r="B87" t="str">
        <f t="shared" si="2"/>
        <v>Allergies and adverse reactions</v>
      </c>
      <c r="C87" t="str">
        <f t="shared" si="3"/>
        <v/>
      </c>
      <c r="D87" s="9" t="s">
        <v>212</v>
      </c>
      <c r="E87" s="1" t="s">
        <v>213</v>
      </c>
      <c r="F87" s="1" t="s">
        <v>7</v>
      </c>
      <c r="G87" s="1" t="s">
        <v>8</v>
      </c>
    </row>
    <row r="88" spans="1:8" ht="87" x14ac:dyDescent="0.35">
      <c r="A88" t="s">
        <v>452</v>
      </c>
      <c r="B88" t="str">
        <f t="shared" si="2"/>
        <v>Allergies and adverse reactions</v>
      </c>
      <c r="C88" t="str">
        <f t="shared" si="3"/>
        <v>Allergy or adverse reaction</v>
      </c>
      <c r="D88" s="2" t="s">
        <v>214</v>
      </c>
      <c r="E88" s="3" t="s">
        <v>215</v>
      </c>
      <c r="F88" s="3" t="s">
        <v>89</v>
      </c>
      <c r="G88" s="3" t="s">
        <v>49</v>
      </c>
      <c r="H88" s="4" t="s">
        <v>49</v>
      </c>
    </row>
    <row r="89" spans="1:8" ht="174" x14ac:dyDescent="0.35">
      <c r="A89" t="s">
        <v>452</v>
      </c>
      <c r="B89" t="str">
        <f t="shared" si="2"/>
        <v>Allergies and adverse reactions</v>
      </c>
      <c r="C89" t="str">
        <f t="shared" si="3"/>
        <v>Causative agent</v>
      </c>
      <c r="D89" s="2" t="s">
        <v>216</v>
      </c>
      <c r="E89" s="3" t="s">
        <v>217</v>
      </c>
      <c r="F89" s="3" t="s">
        <v>7</v>
      </c>
      <c r="G89" s="3" t="s">
        <v>8</v>
      </c>
      <c r="H89" s="4" t="s">
        <v>218</v>
      </c>
    </row>
    <row r="90" spans="1:8" x14ac:dyDescent="0.35">
      <c r="A90" t="s">
        <v>452</v>
      </c>
      <c r="B90" t="str">
        <f t="shared" si="2"/>
        <v>Allergies and adverse reactions</v>
      </c>
      <c r="C90" t="str">
        <f t="shared" si="3"/>
        <v>Reaction details cluster</v>
      </c>
      <c r="D90" s="2" t="s">
        <v>219</v>
      </c>
    </row>
    <row r="91" spans="1:8" ht="87" x14ac:dyDescent="0.35">
      <c r="A91" t="s">
        <v>452</v>
      </c>
      <c r="B91" t="str">
        <f t="shared" si="2"/>
        <v>Allergies and adverse reactions</v>
      </c>
      <c r="C91" t="str">
        <f t="shared" si="3"/>
        <v>Description of reaction</v>
      </c>
      <c r="D91" s="2" t="s">
        <v>220</v>
      </c>
      <c r="E91" s="3" t="s">
        <v>221</v>
      </c>
      <c r="F91" s="3" t="s">
        <v>14</v>
      </c>
      <c r="G91" s="3" t="s">
        <v>35</v>
      </c>
      <c r="H91" s="4" t="s">
        <v>222</v>
      </c>
    </row>
    <row r="92" spans="1:8" ht="409.5" x14ac:dyDescent="0.35">
      <c r="A92" t="s">
        <v>452</v>
      </c>
      <c r="B92" t="str">
        <f t="shared" si="2"/>
        <v>Allergies and adverse reactions</v>
      </c>
      <c r="C92" t="str">
        <f t="shared" si="3"/>
        <v>Severity</v>
      </c>
      <c r="D92" s="2" t="s">
        <v>223</v>
      </c>
      <c r="E92" s="3" t="s">
        <v>224</v>
      </c>
      <c r="F92" s="3" t="s">
        <v>14</v>
      </c>
      <c r="G92" s="3" t="s">
        <v>35</v>
      </c>
      <c r="H92" s="4" t="s">
        <v>225</v>
      </c>
    </row>
    <row r="93" spans="1:8" ht="409.5" x14ac:dyDescent="0.35">
      <c r="A93" t="s">
        <v>452</v>
      </c>
      <c r="B93" t="str">
        <f t="shared" si="2"/>
        <v>Allergies and adverse reactions</v>
      </c>
      <c r="C93" t="str">
        <f t="shared" si="3"/>
        <v>Certainty</v>
      </c>
      <c r="D93" s="2" t="s">
        <v>226</v>
      </c>
      <c r="E93" s="3" t="s">
        <v>227</v>
      </c>
      <c r="F93" s="3" t="s">
        <v>14</v>
      </c>
      <c r="G93" s="3" t="s">
        <v>35</v>
      </c>
      <c r="H93" s="4" t="s">
        <v>228</v>
      </c>
    </row>
    <row r="94" spans="1:8" ht="188.5" x14ac:dyDescent="0.35">
      <c r="A94" t="s">
        <v>452</v>
      </c>
      <c r="B94" t="str">
        <f t="shared" si="2"/>
        <v>Allergies and adverse reactions</v>
      </c>
      <c r="C94" t="str">
        <f t="shared" si="3"/>
        <v>Type of reaction</v>
      </c>
      <c r="D94" s="2" t="s">
        <v>229</v>
      </c>
      <c r="E94" s="3" t="s">
        <v>230</v>
      </c>
      <c r="F94" s="3" t="s">
        <v>14</v>
      </c>
      <c r="G94" s="3" t="s">
        <v>35</v>
      </c>
      <c r="H94" s="4" t="s">
        <v>231</v>
      </c>
    </row>
    <row r="95" spans="1:8" ht="58" x14ac:dyDescent="0.35">
      <c r="A95" t="s">
        <v>452</v>
      </c>
      <c r="B95" t="str">
        <f t="shared" si="2"/>
        <v>Allergies and adverse reactions</v>
      </c>
      <c r="C95" t="str">
        <f t="shared" si="3"/>
        <v>Evidence</v>
      </c>
      <c r="D95" s="2" t="s">
        <v>232</v>
      </c>
      <c r="E95" s="3" t="s">
        <v>233</v>
      </c>
      <c r="F95" s="3" t="s">
        <v>14</v>
      </c>
      <c r="G95" s="3" t="s">
        <v>35</v>
      </c>
      <c r="H95" s="4" t="s">
        <v>80</v>
      </c>
    </row>
    <row r="96" spans="1:8" ht="58" x14ac:dyDescent="0.35">
      <c r="A96" t="s">
        <v>452</v>
      </c>
      <c r="B96" t="str">
        <f t="shared" si="2"/>
        <v>Allergies and adverse reactions</v>
      </c>
      <c r="C96" t="str">
        <f t="shared" si="3"/>
        <v>Date first experienced</v>
      </c>
      <c r="D96" s="2" t="s">
        <v>234</v>
      </c>
      <c r="E96" s="3" t="s">
        <v>235</v>
      </c>
      <c r="F96" s="3" t="s">
        <v>14</v>
      </c>
      <c r="G96" s="3" t="s">
        <v>35</v>
      </c>
      <c r="H96" s="4" t="s">
        <v>171</v>
      </c>
    </row>
    <row r="97" spans="1:8" ht="62" x14ac:dyDescent="0.35">
      <c r="A97" t="s">
        <v>451</v>
      </c>
      <c r="B97" t="str">
        <f t="shared" si="2"/>
        <v>Legal information</v>
      </c>
      <c r="C97" t="str">
        <f t="shared" si="3"/>
        <v/>
      </c>
      <c r="D97" s="9" t="s">
        <v>236</v>
      </c>
      <c r="E97" s="1" t="s">
        <v>237</v>
      </c>
      <c r="G97" s="1" t="s">
        <v>15</v>
      </c>
    </row>
    <row r="98" spans="1:8" ht="130.5" x14ac:dyDescent="0.35">
      <c r="A98" t="s">
        <v>452</v>
      </c>
      <c r="B98" t="str">
        <f t="shared" si="2"/>
        <v>Legal information</v>
      </c>
      <c r="C98" t="str">
        <f t="shared" si="3"/>
        <v>Consent for information sharing</v>
      </c>
      <c r="D98" s="2" t="s">
        <v>238</v>
      </c>
      <c r="E98" s="3" t="s">
        <v>239</v>
      </c>
      <c r="F98" s="3" t="s">
        <v>14</v>
      </c>
      <c r="G98" s="3" t="s">
        <v>35</v>
      </c>
      <c r="H98" s="4" t="s">
        <v>240</v>
      </c>
    </row>
    <row r="99" spans="1:8" ht="72.5" x14ac:dyDescent="0.35">
      <c r="A99" t="s">
        <v>452</v>
      </c>
      <c r="B99" t="str">
        <f t="shared" si="2"/>
        <v>Legal information</v>
      </c>
      <c r="C99" t="str">
        <f t="shared" si="3"/>
        <v>Consent relating to child</v>
      </c>
      <c r="D99" s="2" t="s">
        <v>241</v>
      </c>
      <c r="E99" s="3" t="s">
        <v>242</v>
      </c>
      <c r="F99" s="3" t="s">
        <v>14</v>
      </c>
      <c r="G99" s="3" t="s">
        <v>35</v>
      </c>
      <c r="H99" s="4" t="s">
        <v>243</v>
      </c>
    </row>
    <row r="100" spans="1:8" ht="43.5" x14ac:dyDescent="0.35">
      <c r="A100" t="s">
        <v>452</v>
      </c>
      <c r="B100" t="str">
        <f t="shared" si="2"/>
        <v>Legal information</v>
      </c>
      <c r="C100" t="str">
        <f t="shared" si="3"/>
        <v>Deprivation of Liberty Safeguards or equivalent</v>
      </c>
      <c r="D100" s="2" t="s">
        <v>244</v>
      </c>
      <c r="E100" s="3" t="s">
        <v>245</v>
      </c>
      <c r="F100" s="3" t="s">
        <v>14</v>
      </c>
      <c r="G100" s="3" t="s">
        <v>15</v>
      </c>
      <c r="H100" s="4" t="s">
        <v>246</v>
      </c>
    </row>
    <row r="101" spans="1:8" ht="130.5" x14ac:dyDescent="0.35">
      <c r="A101" t="s">
        <v>452</v>
      </c>
      <c r="B101" t="str">
        <f t="shared" si="2"/>
        <v>Legal information</v>
      </c>
      <c r="C101" t="str">
        <f t="shared" si="3"/>
        <v>Mental Health Act or equivalent status</v>
      </c>
      <c r="D101" s="2" t="s">
        <v>247</v>
      </c>
      <c r="E101" s="3" t="s">
        <v>248</v>
      </c>
      <c r="F101" s="3" t="s">
        <v>14</v>
      </c>
      <c r="G101" s="3" t="s">
        <v>15</v>
      </c>
      <c r="H101" s="4" t="s">
        <v>246</v>
      </c>
    </row>
    <row r="102" spans="1:8" ht="232" x14ac:dyDescent="0.35">
      <c r="A102" t="s">
        <v>452</v>
      </c>
      <c r="B102" t="str">
        <f t="shared" si="2"/>
        <v>Legal information</v>
      </c>
      <c r="C102" t="str">
        <f t="shared" si="3"/>
        <v>Advance decision to refuse treatment (ADRT)</v>
      </c>
      <c r="D102" s="2" t="s">
        <v>249</v>
      </c>
      <c r="E102" s="3" t="s">
        <v>250</v>
      </c>
      <c r="F102" s="3" t="s">
        <v>14</v>
      </c>
      <c r="G102" s="3" t="s">
        <v>15</v>
      </c>
      <c r="H102" s="4" t="s">
        <v>251</v>
      </c>
    </row>
    <row r="103" spans="1:8" ht="290" x14ac:dyDescent="0.35">
      <c r="A103" t="s">
        <v>452</v>
      </c>
      <c r="B103" t="str">
        <f t="shared" si="2"/>
        <v>Legal information</v>
      </c>
      <c r="C103" t="str">
        <f t="shared" si="3"/>
        <v>Lasting power of attorney  for personal welfare  or court-appointed deputy (or equivalent)</v>
      </c>
      <c r="D103" s="2" t="s">
        <v>252</v>
      </c>
      <c r="E103" s="3" t="s">
        <v>253</v>
      </c>
      <c r="F103" s="3" t="s">
        <v>14</v>
      </c>
      <c r="G103" s="3" t="s">
        <v>15</v>
      </c>
      <c r="H103" s="4" t="s">
        <v>254</v>
      </c>
    </row>
    <row r="104" spans="1:8" ht="72.5" x14ac:dyDescent="0.35">
      <c r="A104" t="s">
        <v>452</v>
      </c>
      <c r="B104" t="str">
        <f t="shared" si="2"/>
        <v>Legal information</v>
      </c>
      <c r="C104" t="str">
        <f t="shared" si="3"/>
        <v>Safeguarding issues</v>
      </c>
      <c r="D104" s="2" t="s">
        <v>255</v>
      </c>
      <c r="E104" s="3" t="s">
        <v>256</v>
      </c>
      <c r="F104" s="3" t="s">
        <v>14</v>
      </c>
      <c r="G104" s="3" t="s">
        <v>15</v>
      </c>
      <c r="H104" s="4" t="s">
        <v>257</v>
      </c>
    </row>
    <row r="105" spans="1:8" ht="46.5" x14ac:dyDescent="0.35">
      <c r="A105" t="s">
        <v>451</v>
      </c>
      <c r="B105" t="str">
        <f t="shared" si="2"/>
        <v>Safety alerts</v>
      </c>
      <c r="C105" t="str">
        <f t="shared" si="3"/>
        <v/>
      </c>
      <c r="D105" s="9" t="s">
        <v>258</v>
      </c>
      <c r="E105" s="1" t="s">
        <v>259</v>
      </c>
      <c r="G105" s="1" t="s">
        <v>15</v>
      </c>
    </row>
    <row r="106" spans="1:8" ht="43.5" x14ac:dyDescent="0.35">
      <c r="A106" t="s">
        <v>452</v>
      </c>
      <c r="B106" t="str">
        <f t="shared" si="2"/>
        <v>Safety alerts</v>
      </c>
      <c r="C106" t="str">
        <f t="shared" si="3"/>
        <v>Risks to self</v>
      </c>
      <c r="D106" s="2" t="s">
        <v>260</v>
      </c>
      <c r="E106" s="3" t="s">
        <v>261</v>
      </c>
      <c r="F106" s="3" t="s">
        <v>14</v>
      </c>
      <c r="G106" s="3" t="s">
        <v>15</v>
      </c>
      <c r="H106" s="4" t="s">
        <v>262</v>
      </c>
    </row>
    <row r="107" spans="1:8" ht="29" x14ac:dyDescent="0.35">
      <c r="A107" t="s">
        <v>452</v>
      </c>
      <c r="B107" t="str">
        <f t="shared" si="2"/>
        <v>Safety alerts</v>
      </c>
      <c r="C107" t="str">
        <f t="shared" si="3"/>
        <v>Risks to others</v>
      </c>
      <c r="D107" s="2" t="s">
        <v>263</v>
      </c>
      <c r="E107" s="3" t="s">
        <v>264</v>
      </c>
      <c r="F107" s="3" t="s">
        <v>14</v>
      </c>
      <c r="G107" s="3" t="s">
        <v>15</v>
      </c>
      <c r="H107" s="4" t="s">
        <v>265</v>
      </c>
    </row>
    <row r="108" spans="1:8" ht="43.5" x14ac:dyDescent="0.35">
      <c r="A108" t="s">
        <v>452</v>
      </c>
      <c r="B108" t="str">
        <f t="shared" si="2"/>
        <v>Safety alerts</v>
      </c>
      <c r="C108" t="str">
        <f t="shared" si="3"/>
        <v xml:space="preserve">Risk from others </v>
      </c>
      <c r="D108" s="2" t="s">
        <v>266</v>
      </c>
      <c r="E108" s="3" t="s">
        <v>267</v>
      </c>
      <c r="F108" s="3" t="s">
        <v>14</v>
      </c>
      <c r="G108" s="3" t="s">
        <v>15</v>
      </c>
      <c r="H108" s="4" t="s">
        <v>265</v>
      </c>
    </row>
    <row r="109" spans="1:8" ht="62" x14ac:dyDescent="0.35">
      <c r="A109" t="s">
        <v>451</v>
      </c>
      <c r="B109" t="str">
        <f t="shared" si="2"/>
        <v>Social context</v>
      </c>
      <c r="C109" t="str">
        <f t="shared" si="3"/>
        <v/>
      </c>
      <c r="D109" s="9" t="s">
        <v>268</v>
      </c>
      <c r="E109" s="1" t="s">
        <v>269</v>
      </c>
      <c r="G109" s="1" t="s">
        <v>35</v>
      </c>
    </row>
    <row r="110" spans="1:8" ht="72.5" x14ac:dyDescent="0.35">
      <c r="A110" t="s">
        <v>452</v>
      </c>
      <c r="B110" t="str">
        <f t="shared" si="2"/>
        <v>Social context</v>
      </c>
      <c r="C110" t="str">
        <f t="shared" si="3"/>
        <v>Household composition</v>
      </c>
      <c r="D110" s="2" t="s">
        <v>270</v>
      </c>
      <c r="E110" s="3" t="s">
        <v>271</v>
      </c>
      <c r="F110" s="3" t="s">
        <v>14</v>
      </c>
      <c r="G110" s="3" t="s">
        <v>35</v>
      </c>
      <c r="H110" s="4" t="s">
        <v>272</v>
      </c>
    </row>
    <row r="111" spans="1:8" ht="116" x14ac:dyDescent="0.35">
      <c r="A111" t="s">
        <v>452</v>
      </c>
      <c r="B111" t="str">
        <f t="shared" si="2"/>
        <v>Social context</v>
      </c>
      <c r="C111" t="str">
        <f t="shared" si="3"/>
        <v>Occupational history</v>
      </c>
      <c r="D111" s="2" t="s">
        <v>273</v>
      </c>
      <c r="E111" s="3" t="s">
        <v>274</v>
      </c>
      <c r="F111" s="3" t="s">
        <v>28</v>
      </c>
      <c r="G111" s="3" t="s">
        <v>35</v>
      </c>
      <c r="H111" s="4" t="s">
        <v>275</v>
      </c>
    </row>
    <row r="112" spans="1:8" ht="58" x14ac:dyDescent="0.35">
      <c r="A112" t="s">
        <v>452</v>
      </c>
      <c r="B112" t="str">
        <f t="shared" si="2"/>
        <v>Social context</v>
      </c>
      <c r="C112" t="str">
        <f t="shared" si="3"/>
        <v>Educational history</v>
      </c>
      <c r="D112" s="2" t="s">
        <v>276</v>
      </c>
      <c r="E112" s="3" t="s">
        <v>277</v>
      </c>
      <c r="F112" s="3" t="s">
        <v>14</v>
      </c>
      <c r="G112" s="3" t="s">
        <v>35</v>
      </c>
      <c r="H112" s="4" t="s">
        <v>278</v>
      </c>
    </row>
    <row r="113" spans="1:8" ht="87" x14ac:dyDescent="0.35">
      <c r="A113" t="s">
        <v>452</v>
      </c>
      <c r="B113" t="str">
        <f t="shared" si="2"/>
        <v>Social context</v>
      </c>
      <c r="C113" t="str">
        <f t="shared" si="3"/>
        <v>Lifestyle</v>
      </c>
      <c r="D113" s="2" t="s">
        <v>279</v>
      </c>
      <c r="E113" s="3" t="s">
        <v>280</v>
      </c>
      <c r="F113" s="3" t="s">
        <v>14</v>
      </c>
      <c r="G113" s="3" t="s">
        <v>35</v>
      </c>
      <c r="H113" s="4" t="s">
        <v>281</v>
      </c>
    </row>
    <row r="114" spans="1:8" ht="43.5" x14ac:dyDescent="0.35">
      <c r="A114" t="s">
        <v>452</v>
      </c>
      <c r="B114" t="str">
        <f t="shared" si="2"/>
        <v>Social context</v>
      </c>
      <c r="C114" t="str">
        <f t="shared" si="3"/>
        <v>Smoking</v>
      </c>
      <c r="D114" s="2" t="s">
        <v>282</v>
      </c>
      <c r="E114" s="3" t="s">
        <v>283</v>
      </c>
      <c r="F114" s="3" t="s">
        <v>14</v>
      </c>
      <c r="G114" s="3" t="s">
        <v>15</v>
      </c>
      <c r="H114" s="4" t="s">
        <v>284</v>
      </c>
    </row>
    <row r="115" spans="1:8" ht="43.5" x14ac:dyDescent="0.35">
      <c r="A115" t="s">
        <v>452</v>
      </c>
      <c r="B115" t="str">
        <f t="shared" si="2"/>
        <v>Social context</v>
      </c>
      <c r="C115" t="str">
        <f t="shared" si="3"/>
        <v>Alcohol intake</v>
      </c>
      <c r="D115" s="2" t="s">
        <v>285</v>
      </c>
      <c r="E115" s="3" t="s">
        <v>286</v>
      </c>
      <c r="F115" s="3" t="s">
        <v>14</v>
      </c>
      <c r="G115" s="3" t="s">
        <v>15</v>
      </c>
      <c r="H115" s="4" t="s">
        <v>287</v>
      </c>
    </row>
    <row r="116" spans="1:8" ht="43.5" x14ac:dyDescent="0.35">
      <c r="A116" t="s">
        <v>452</v>
      </c>
      <c r="B116" t="str">
        <f t="shared" si="2"/>
        <v>Social context</v>
      </c>
      <c r="C116" t="str">
        <f t="shared" si="3"/>
        <v>Drug/substance use</v>
      </c>
      <c r="D116" s="2" t="s">
        <v>288</v>
      </c>
      <c r="E116" s="3" t="s">
        <v>289</v>
      </c>
      <c r="F116" s="3" t="s">
        <v>14</v>
      </c>
      <c r="G116" s="3" t="s">
        <v>15</v>
      </c>
      <c r="H116" s="4" t="s">
        <v>290</v>
      </c>
    </row>
    <row r="117" spans="1:8" ht="145" x14ac:dyDescent="0.35">
      <c r="A117" t="s">
        <v>452</v>
      </c>
      <c r="B117" t="str">
        <f t="shared" si="2"/>
        <v>Social context</v>
      </c>
      <c r="C117" t="str">
        <f t="shared" si="3"/>
        <v>Social circumstances</v>
      </c>
      <c r="D117" s="2" t="s">
        <v>291</v>
      </c>
      <c r="E117" s="3" t="s">
        <v>292</v>
      </c>
      <c r="F117" s="3" t="s">
        <v>14</v>
      </c>
      <c r="G117" s="3" t="s">
        <v>35</v>
      </c>
      <c r="H117" s="4" t="s">
        <v>293</v>
      </c>
    </row>
    <row r="118" spans="1:8" ht="72.5" x14ac:dyDescent="0.35">
      <c r="A118" t="s">
        <v>452</v>
      </c>
      <c r="B118" t="str">
        <f t="shared" si="2"/>
        <v>Social context</v>
      </c>
      <c r="C118" t="str">
        <f t="shared" si="3"/>
        <v>Services and care</v>
      </c>
      <c r="D118" s="2" t="s">
        <v>294</v>
      </c>
      <c r="E118" s="3" t="s">
        <v>295</v>
      </c>
      <c r="F118" s="3" t="s">
        <v>28</v>
      </c>
      <c r="G118" s="3" t="s">
        <v>35</v>
      </c>
      <c r="H118" s="4" t="s">
        <v>296</v>
      </c>
    </row>
    <row r="119" spans="1:8" ht="46.5" x14ac:dyDescent="0.35">
      <c r="A119" t="s">
        <v>451</v>
      </c>
      <c r="B119" t="str">
        <f t="shared" si="2"/>
        <v>Family history</v>
      </c>
      <c r="C119" t="str">
        <f t="shared" si="3"/>
        <v/>
      </c>
      <c r="D119" s="9" t="s">
        <v>297</v>
      </c>
      <c r="E119" s="1" t="s">
        <v>298</v>
      </c>
      <c r="G119" s="1" t="s">
        <v>35</v>
      </c>
    </row>
    <row r="120" spans="1:8" ht="87" x14ac:dyDescent="0.35">
      <c r="A120" t="s">
        <v>452</v>
      </c>
      <c r="B120" t="str">
        <f t="shared" si="2"/>
        <v>Family history</v>
      </c>
      <c r="C120" t="str">
        <f t="shared" si="3"/>
        <v/>
      </c>
      <c r="D120" s="2" t="s">
        <v>297</v>
      </c>
      <c r="E120" s="3" t="s">
        <v>299</v>
      </c>
      <c r="F120" s="3" t="s">
        <v>28</v>
      </c>
      <c r="G120" s="3" t="s">
        <v>49</v>
      </c>
      <c r="H120" s="4" t="s">
        <v>49</v>
      </c>
    </row>
    <row r="121" spans="1:8" ht="101.5" x14ac:dyDescent="0.35">
      <c r="A121" t="s">
        <v>452</v>
      </c>
      <c r="B121" t="str">
        <f t="shared" si="2"/>
        <v>Family history</v>
      </c>
      <c r="C121" t="str">
        <f t="shared" si="3"/>
        <v/>
      </c>
      <c r="D121" s="2" t="s">
        <v>297</v>
      </c>
      <c r="E121" s="3" t="s">
        <v>300</v>
      </c>
      <c r="F121" s="3" t="s">
        <v>14</v>
      </c>
      <c r="G121" s="3" t="s">
        <v>35</v>
      </c>
      <c r="H121" s="4" t="s">
        <v>301</v>
      </c>
    </row>
    <row r="122" spans="1:8" ht="46.5" x14ac:dyDescent="0.35">
      <c r="A122" t="s">
        <v>451</v>
      </c>
      <c r="B122" t="str">
        <f t="shared" si="2"/>
        <v>Clinical review of systems</v>
      </c>
      <c r="C122" t="str">
        <f t="shared" si="3"/>
        <v/>
      </c>
      <c r="D122" s="9" t="s">
        <v>302</v>
      </c>
      <c r="E122" s="1" t="s">
        <v>303</v>
      </c>
      <c r="G122" s="1" t="s">
        <v>35</v>
      </c>
    </row>
    <row r="123" spans="1:8" ht="130.5" x14ac:dyDescent="0.35">
      <c r="A123" t="s">
        <v>452</v>
      </c>
      <c r="B123" t="str">
        <f t="shared" si="2"/>
        <v>Clinical review of systems</v>
      </c>
      <c r="C123" t="str">
        <f t="shared" si="3"/>
        <v/>
      </c>
      <c r="D123" s="2" t="s">
        <v>302</v>
      </c>
      <c r="E123" s="3" t="s">
        <v>304</v>
      </c>
      <c r="F123" s="3" t="s">
        <v>14</v>
      </c>
      <c r="G123" s="3" t="s">
        <v>35</v>
      </c>
      <c r="H123" s="4" t="s">
        <v>305</v>
      </c>
    </row>
    <row r="124" spans="1:8" ht="46.5" x14ac:dyDescent="0.35">
      <c r="A124" t="s">
        <v>451</v>
      </c>
      <c r="B124" t="str">
        <f t="shared" si="2"/>
        <v>Patient and carer concerns, expectations and wishes</v>
      </c>
      <c r="C124" t="str">
        <f t="shared" si="3"/>
        <v/>
      </c>
      <c r="D124" s="9" t="s">
        <v>306</v>
      </c>
      <c r="E124" s="1" t="s">
        <v>307</v>
      </c>
      <c r="G124" s="1" t="s">
        <v>35</v>
      </c>
    </row>
    <row r="125" spans="1:8" ht="159.5" x14ac:dyDescent="0.35">
      <c r="A125" t="s">
        <v>452</v>
      </c>
      <c r="B125" t="str">
        <f t="shared" si="2"/>
        <v>Patient and carer concerns, expectations and wishes</v>
      </c>
      <c r="C125" t="str">
        <f t="shared" si="3"/>
        <v/>
      </c>
      <c r="D125" s="2" t="s">
        <v>306</v>
      </c>
      <c r="E125" s="3" t="s">
        <v>308</v>
      </c>
      <c r="F125" s="3" t="s">
        <v>14</v>
      </c>
      <c r="G125" s="3" t="s">
        <v>35</v>
      </c>
      <c r="H125" s="4" t="s">
        <v>309</v>
      </c>
    </row>
    <row r="126" spans="1:8" ht="145" x14ac:dyDescent="0.35">
      <c r="A126" t="s">
        <v>452</v>
      </c>
      <c r="B126" t="str">
        <f t="shared" si="2"/>
        <v>Patient and carer concerns, expectations and wishes</v>
      </c>
      <c r="C126" t="str">
        <f t="shared" si="3"/>
        <v>Advance statement</v>
      </c>
      <c r="D126" s="2" t="s">
        <v>310</v>
      </c>
      <c r="E126" s="3" t="s">
        <v>311</v>
      </c>
      <c r="F126" s="3" t="s">
        <v>14</v>
      </c>
      <c r="G126" s="3" t="s">
        <v>35</v>
      </c>
      <c r="H126" s="4" t="s">
        <v>312</v>
      </c>
    </row>
    <row r="127" spans="1:8" ht="31" x14ac:dyDescent="0.35">
      <c r="A127" t="s">
        <v>451</v>
      </c>
      <c r="B127" t="str">
        <f t="shared" si="2"/>
        <v>Examination finding</v>
      </c>
      <c r="C127" t="str">
        <f t="shared" si="3"/>
        <v/>
      </c>
      <c r="D127" s="9" t="s">
        <v>313</v>
      </c>
      <c r="E127" s="1" t="s">
        <v>314</v>
      </c>
      <c r="G127" s="1" t="s">
        <v>35</v>
      </c>
    </row>
    <row r="128" spans="1:8" ht="87" x14ac:dyDescent="0.35">
      <c r="A128" t="s">
        <v>452</v>
      </c>
      <c r="B128" t="str">
        <f t="shared" si="2"/>
        <v>Examination finding</v>
      </c>
      <c r="C128" t="str">
        <f t="shared" si="3"/>
        <v/>
      </c>
      <c r="D128" s="2" t="s">
        <v>313</v>
      </c>
      <c r="E128" s="3" t="s">
        <v>315</v>
      </c>
      <c r="F128" s="3" t="s">
        <v>28</v>
      </c>
      <c r="G128" s="3" t="s">
        <v>49</v>
      </c>
      <c r="H128" s="4" t="s">
        <v>49</v>
      </c>
    </row>
    <row r="129" spans="1:8" ht="130.5" x14ac:dyDescent="0.35">
      <c r="A129" t="s">
        <v>452</v>
      </c>
      <c r="B129" t="str">
        <f t="shared" si="2"/>
        <v>Examination finding</v>
      </c>
      <c r="C129" t="str">
        <f t="shared" si="3"/>
        <v>Examination</v>
      </c>
      <c r="D129" s="2" t="s">
        <v>316</v>
      </c>
      <c r="E129" s="3" t="s">
        <v>317</v>
      </c>
      <c r="F129" s="3" t="s">
        <v>14</v>
      </c>
      <c r="G129" s="3" t="s">
        <v>35</v>
      </c>
      <c r="H129" s="4" t="s">
        <v>318</v>
      </c>
    </row>
    <row r="130" spans="1:8" ht="58" x14ac:dyDescent="0.35">
      <c r="A130" t="s">
        <v>452</v>
      </c>
      <c r="B130" t="str">
        <f t="shared" si="2"/>
        <v>Examination finding</v>
      </c>
      <c r="C130" t="str">
        <f t="shared" si="3"/>
        <v>Examination findings</v>
      </c>
      <c r="D130" s="2" t="s">
        <v>319</v>
      </c>
      <c r="E130" s="3" t="s">
        <v>320</v>
      </c>
      <c r="F130" s="3" t="s">
        <v>14</v>
      </c>
      <c r="G130" s="3" t="s">
        <v>35</v>
      </c>
      <c r="H130" s="4" t="s">
        <v>321</v>
      </c>
    </row>
    <row r="131" spans="1:8" ht="31" x14ac:dyDescent="0.35">
      <c r="A131" t="s">
        <v>451</v>
      </c>
      <c r="B131" t="str">
        <f t="shared" si="2"/>
        <v>Assessment scales</v>
      </c>
      <c r="C131" t="str">
        <f t="shared" si="3"/>
        <v/>
      </c>
      <c r="D131" s="9" t="s">
        <v>322</v>
      </c>
      <c r="E131" s="1" t="s">
        <v>323</v>
      </c>
      <c r="G131" s="1" t="s">
        <v>35</v>
      </c>
    </row>
    <row r="132" spans="1:8" ht="72.5" x14ac:dyDescent="0.35">
      <c r="A132" t="s">
        <v>452</v>
      </c>
      <c r="B132" t="str">
        <f t="shared" si="2"/>
        <v>Assessment scales</v>
      </c>
      <c r="C132" t="str">
        <f t="shared" si="3"/>
        <v>Assessment scale</v>
      </c>
      <c r="D132" s="2" t="s">
        <v>324</v>
      </c>
      <c r="E132" s="3" t="s">
        <v>325</v>
      </c>
      <c r="F132" s="3" t="s">
        <v>28</v>
      </c>
      <c r="G132" s="3" t="s">
        <v>49</v>
      </c>
      <c r="H132" s="4" t="s">
        <v>49</v>
      </c>
    </row>
    <row r="133" spans="1:8" ht="72.5" x14ac:dyDescent="0.35">
      <c r="A133" t="s">
        <v>452</v>
      </c>
      <c r="B133" t="str">
        <f t="shared" si="2"/>
        <v>Assessment scales</v>
      </c>
      <c r="C133" t="str">
        <f t="shared" si="3"/>
        <v>Assessment scale</v>
      </c>
      <c r="D133" s="2" t="s">
        <v>324</v>
      </c>
      <c r="E133" s="3" t="s">
        <v>326</v>
      </c>
      <c r="F133" s="3" t="s">
        <v>14</v>
      </c>
      <c r="G133" s="3" t="s">
        <v>35</v>
      </c>
      <c r="H133" s="4" t="s">
        <v>327</v>
      </c>
    </row>
    <row r="134" spans="1:8" ht="15.5" x14ac:dyDescent="0.35">
      <c r="A134" t="s">
        <v>451</v>
      </c>
      <c r="B134" t="str">
        <f t="shared" si="2"/>
        <v xml:space="preserve">Diagnoses </v>
      </c>
      <c r="C134" t="str">
        <f t="shared" si="3"/>
        <v/>
      </c>
      <c r="D134" s="9" t="s">
        <v>328</v>
      </c>
      <c r="E134" s="1" t="s">
        <v>329</v>
      </c>
      <c r="G134" s="1" t="s">
        <v>15</v>
      </c>
    </row>
    <row r="135" spans="1:8" ht="72.5" x14ac:dyDescent="0.35">
      <c r="A135" t="s">
        <v>452</v>
      </c>
      <c r="B135" t="str">
        <f t="shared" ref="B135:B183" si="4">IF(A135="group",D135,B134)</f>
        <v xml:space="preserve">Diagnoses </v>
      </c>
      <c r="C135" t="str">
        <f t="shared" ref="C135:C183" si="5">IF(B135=D135,"",D135)</f>
        <v>Diagnosis</v>
      </c>
      <c r="D135" s="2" t="s">
        <v>330</v>
      </c>
      <c r="E135" s="3" t="s">
        <v>331</v>
      </c>
      <c r="F135" s="3" t="s">
        <v>28</v>
      </c>
      <c r="G135" s="3" t="s">
        <v>49</v>
      </c>
      <c r="H135" s="4" t="s">
        <v>49</v>
      </c>
    </row>
    <row r="136" spans="1:8" ht="72.5" x14ac:dyDescent="0.35">
      <c r="A136" t="s">
        <v>452</v>
      </c>
      <c r="B136" t="str">
        <f t="shared" si="4"/>
        <v xml:space="preserve">Diagnoses </v>
      </c>
      <c r="C136" t="str">
        <f t="shared" si="5"/>
        <v>Diagnosis name</v>
      </c>
      <c r="D136" s="2" t="s">
        <v>332</v>
      </c>
      <c r="E136" s="3" t="s">
        <v>333</v>
      </c>
      <c r="F136" s="3" t="s">
        <v>14</v>
      </c>
      <c r="G136" s="3" t="s">
        <v>15</v>
      </c>
      <c r="H136" s="4" t="s">
        <v>334</v>
      </c>
    </row>
    <row r="137" spans="1:8" ht="29" x14ac:dyDescent="0.35">
      <c r="A137" t="s">
        <v>452</v>
      </c>
      <c r="B137" t="str">
        <f t="shared" si="4"/>
        <v xml:space="preserve">Diagnoses </v>
      </c>
      <c r="C137" t="str">
        <f t="shared" si="5"/>
        <v>Stage</v>
      </c>
      <c r="D137" s="2" t="s">
        <v>335</v>
      </c>
      <c r="E137" s="3" t="s">
        <v>336</v>
      </c>
      <c r="F137" s="3" t="s">
        <v>14</v>
      </c>
      <c r="G137" s="3" t="s">
        <v>35</v>
      </c>
      <c r="H137" s="4" t="s">
        <v>337</v>
      </c>
    </row>
    <row r="138" spans="1:8" ht="43.5" x14ac:dyDescent="0.35">
      <c r="A138" t="s">
        <v>452</v>
      </c>
      <c r="B138" t="str">
        <f t="shared" si="4"/>
        <v xml:space="preserve">Diagnoses </v>
      </c>
      <c r="C138" t="str">
        <f t="shared" si="5"/>
        <v>Comment</v>
      </c>
      <c r="D138" s="2" t="s">
        <v>210</v>
      </c>
      <c r="E138" s="3" t="s">
        <v>338</v>
      </c>
      <c r="F138" s="3" t="s">
        <v>14</v>
      </c>
      <c r="G138" s="3" t="s">
        <v>35</v>
      </c>
      <c r="H138" s="4" t="s">
        <v>339</v>
      </c>
    </row>
    <row r="139" spans="1:8" ht="46.5" x14ac:dyDescent="0.35">
      <c r="A139" t="s">
        <v>451</v>
      </c>
      <c r="B139" t="str">
        <f t="shared" si="4"/>
        <v>Problems and issues</v>
      </c>
      <c r="C139" t="str">
        <f t="shared" si="5"/>
        <v/>
      </c>
      <c r="D139" s="9" t="s">
        <v>340</v>
      </c>
      <c r="E139" s="1" t="s">
        <v>341</v>
      </c>
      <c r="G139" s="1" t="s">
        <v>15</v>
      </c>
    </row>
    <row r="140" spans="1:8" ht="101.5" x14ac:dyDescent="0.35">
      <c r="A140" t="s">
        <v>452</v>
      </c>
      <c r="B140" t="str">
        <f t="shared" si="4"/>
        <v>Problems and issues</v>
      </c>
      <c r="C140" t="str">
        <f t="shared" si="5"/>
        <v>Problems and issue</v>
      </c>
      <c r="D140" s="2" t="s">
        <v>342</v>
      </c>
      <c r="E140" s="3" t="s">
        <v>343</v>
      </c>
      <c r="F140" s="3" t="s">
        <v>14</v>
      </c>
      <c r="G140" s="3" t="s">
        <v>15</v>
      </c>
      <c r="H140" s="4" t="s">
        <v>344</v>
      </c>
    </row>
    <row r="141" spans="1:8" ht="77.5" x14ac:dyDescent="0.35">
      <c r="A141" t="s">
        <v>451</v>
      </c>
      <c r="B141" t="str">
        <f t="shared" si="4"/>
        <v>Relevant clinical risk factors</v>
      </c>
      <c r="C141" t="str">
        <f t="shared" si="5"/>
        <v/>
      </c>
      <c r="D141" s="9" t="s">
        <v>345</v>
      </c>
      <c r="E141" s="1" t="s">
        <v>346</v>
      </c>
      <c r="G141" s="1" t="s">
        <v>35</v>
      </c>
    </row>
    <row r="142" spans="1:8" ht="87" x14ac:dyDescent="0.35">
      <c r="A142" t="s">
        <v>452</v>
      </c>
      <c r="B142" t="str">
        <f t="shared" si="4"/>
        <v>Relevant clinical risk factors</v>
      </c>
      <c r="C142" t="str">
        <f t="shared" si="5"/>
        <v/>
      </c>
      <c r="D142" s="2" t="s">
        <v>345</v>
      </c>
      <c r="E142" s="3" t="s">
        <v>347</v>
      </c>
      <c r="F142" s="3" t="s">
        <v>28</v>
      </c>
      <c r="G142" s="3" t="s">
        <v>49</v>
      </c>
      <c r="H142" s="4" t="s">
        <v>49</v>
      </c>
    </row>
    <row r="143" spans="1:8" ht="116" x14ac:dyDescent="0.35">
      <c r="A143" t="s">
        <v>452</v>
      </c>
      <c r="B143" t="str">
        <f t="shared" si="4"/>
        <v>Relevant clinical risk factors</v>
      </c>
      <c r="C143" t="str">
        <f t="shared" si="5"/>
        <v>Relevant clinical risk factor</v>
      </c>
      <c r="D143" s="2" t="s">
        <v>348</v>
      </c>
      <c r="E143" s="3" t="s">
        <v>349</v>
      </c>
      <c r="F143" s="3" t="s">
        <v>28</v>
      </c>
      <c r="G143" s="3" t="s">
        <v>35</v>
      </c>
      <c r="H143" s="4" t="s">
        <v>350</v>
      </c>
    </row>
    <row r="144" spans="1:8" ht="29" x14ac:dyDescent="0.35">
      <c r="A144" t="s">
        <v>452</v>
      </c>
      <c r="B144" t="str">
        <f t="shared" si="4"/>
        <v>Relevant clinical risk factors</v>
      </c>
      <c r="C144" t="str">
        <f t="shared" si="5"/>
        <v>Clinical risk assessment</v>
      </c>
      <c r="D144" s="2" t="s">
        <v>351</v>
      </c>
      <c r="E144" s="3" t="s">
        <v>352</v>
      </c>
      <c r="F144" s="3" t="s">
        <v>28</v>
      </c>
      <c r="G144" s="3" t="s">
        <v>35</v>
      </c>
      <c r="H144" s="4" t="s">
        <v>80</v>
      </c>
    </row>
    <row r="145" spans="1:8" ht="29" x14ac:dyDescent="0.35">
      <c r="A145" t="s">
        <v>452</v>
      </c>
      <c r="B145" t="str">
        <f t="shared" si="4"/>
        <v>Relevant clinical risk factors</v>
      </c>
      <c r="C145" t="str">
        <f t="shared" si="5"/>
        <v>Risk mitigation</v>
      </c>
      <c r="D145" s="2" t="s">
        <v>353</v>
      </c>
      <c r="E145" s="3" t="s">
        <v>354</v>
      </c>
      <c r="F145" s="3" t="s">
        <v>14</v>
      </c>
      <c r="G145" s="3" t="s">
        <v>35</v>
      </c>
      <c r="H145" s="4" t="s">
        <v>246</v>
      </c>
    </row>
    <row r="146" spans="1:8" ht="31" x14ac:dyDescent="0.35">
      <c r="A146" t="s">
        <v>451</v>
      </c>
      <c r="B146" t="str">
        <f t="shared" si="4"/>
        <v>Clinical summary</v>
      </c>
      <c r="C146" t="str">
        <f t="shared" si="5"/>
        <v/>
      </c>
      <c r="D146" s="9" t="s">
        <v>355</v>
      </c>
      <c r="E146" s="1" t="s">
        <v>356</v>
      </c>
      <c r="F146" s="1" t="s">
        <v>7</v>
      </c>
      <c r="G146" s="1" t="s">
        <v>8</v>
      </c>
    </row>
    <row r="147" spans="1:8" ht="101.5" x14ac:dyDescent="0.35">
      <c r="A147" t="s">
        <v>452</v>
      </c>
      <c r="B147" t="str">
        <f t="shared" si="4"/>
        <v>Clinical summary</v>
      </c>
      <c r="C147" t="str">
        <f t="shared" si="5"/>
        <v/>
      </c>
      <c r="D147" s="2" t="s">
        <v>355</v>
      </c>
      <c r="E147" s="3" t="s">
        <v>357</v>
      </c>
      <c r="F147" s="3" t="s">
        <v>7</v>
      </c>
      <c r="G147" s="3" t="s">
        <v>8</v>
      </c>
      <c r="H147" s="4" t="s">
        <v>358</v>
      </c>
    </row>
    <row r="148" spans="1:8" ht="46.5" x14ac:dyDescent="0.35">
      <c r="A148" t="s">
        <v>451</v>
      </c>
      <c r="B148" t="str">
        <f t="shared" si="4"/>
        <v>Investigation results</v>
      </c>
      <c r="C148" t="str">
        <f t="shared" si="5"/>
        <v/>
      </c>
      <c r="D148" s="9" t="s">
        <v>359</v>
      </c>
      <c r="E148" s="1" t="s">
        <v>360</v>
      </c>
      <c r="G148" s="1" t="s">
        <v>35</v>
      </c>
    </row>
    <row r="149" spans="1:8" ht="87" x14ac:dyDescent="0.35">
      <c r="A149" t="s">
        <v>452</v>
      </c>
      <c r="B149" t="str">
        <f t="shared" si="4"/>
        <v>Investigation results</v>
      </c>
      <c r="C149" t="str">
        <f t="shared" si="5"/>
        <v/>
      </c>
      <c r="D149" s="2" t="s">
        <v>359</v>
      </c>
      <c r="E149" s="3" t="s">
        <v>361</v>
      </c>
      <c r="F149" s="3" t="s">
        <v>28</v>
      </c>
      <c r="G149" s="3" t="s">
        <v>49</v>
      </c>
      <c r="H149" s="4" t="s">
        <v>49</v>
      </c>
    </row>
    <row r="150" spans="1:8" x14ac:dyDescent="0.35">
      <c r="A150" t="s">
        <v>452</v>
      </c>
      <c r="B150" t="str">
        <f t="shared" si="4"/>
        <v>Investigation results</v>
      </c>
      <c r="C150" t="str">
        <f t="shared" si="5"/>
        <v>Investigation</v>
      </c>
      <c r="D150" s="2" t="s">
        <v>362</v>
      </c>
      <c r="E150" s="3" t="s">
        <v>363</v>
      </c>
      <c r="F150" s="3" t="s">
        <v>14</v>
      </c>
      <c r="G150" s="3" t="s">
        <v>35</v>
      </c>
      <c r="H150" s="4" t="s">
        <v>364</v>
      </c>
    </row>
    <row r="151" spans="1:8" ht="116" x14ac:dyDescent="0.35">
      <c r="A151" t="s">
        <v>452</v>
      </c>
      <c r="B151" t="str">
        <f t="shared" si="4"/>
        <v>Investigation results</v>
      </c>
      <c r="C151" t="str">
        <f t="shared" si="5"/>
        <v>Investigation result</v>
      </c>
      <c r="D151" s="2" t="s">
        <v>365</v>
      </c>
      <c r="E151" s="3" t="s">
        <v>366</v>
      </c>
      <c r="F151" s="3" t="s">
        <v>14</v>
      </c>
      <c r="G151" s="3" t="s">
        <v>35</v>
      </c>
      <c r="H151" s="4" t="s">
        <v>367</v>
      </c>
    </row>
    <row r="152" spans="1:8" ht="31" x14ac:dyDescent="0.35">
      <c r="A152" t="s">
        <v>451</v>
      </c>
      <c r="B152" t="str">
        <f t="shared" si="4"/>
        <v>Procedures</v>
      </c>
      <c r="C152" t="str">
        <f t="shared" si="5"/>
        <v/>
      </c>
      <c r="D152" s="9" t="s">
        <v>368</v>
      </c>
      <c r="E152" s="1" t="s">
        <v>369</v>
      </c>
      <c r="G152" s="1" t="s">
        <v>15</v>
      </c>
    </row>
    <row r="153" spans="1:8" ht="72.5" x14ac:dyDescent="0.35">
      <c r="A153" t="s">
        <v>452</v>
      </c>
      <c r="B153" t="str">
        <f t="shared" si="4"/>
        <v>Procedures</v>
      </c>
      <c r="C153" t="str">
        <f t="shared" si="5"/>
        <v>Procedure</v>
      </c>
      <c r="D153" s="2" t="s">
        <v>370</v>
      </c>
      <c r="E153" s="3" t="s">
        <v>371</v>
      </c>
      <c r="F153" s="3" t="s">
        <v>28</v>
      </c>
      <c r="G153" s="3" t="s">
        <v>49</v>
      </c>
      <c r="H153" s="4" t="s">
        <v>49</v>
      </c>
    </row>
    <row r="154" spans="1:8" ht="58" x14ac:dyDescent="0.35">
      <c r="A154" t="s">
        <v>452</v>
      </c>
      <c r="B154" t="str">
        <f t="shared" si="4"/>
        <v>Procedures</v>
      </c>
      <c r="C154" t="str">
        <f t="shared" si="5"/>
        <v xml:space="preserve"> Procedure name</v>
      </c>
      <c r="D154" s="2" t="s">
        <v>372</v>
      </c>
      <c r="E154" s="3" t="s">
        <v>373</v>
      </c>
      <c r="F154" s="3" t="s">
        <v>14</v>
      </c>
      <c r="G154" s="3" t="s">
        <v>15</v>
      </c>
      <c r="H154" s="4" t="s">
        <v>374</v>
      </c>
    </row>
    <row r="155" spans="1:8" ht="43.5" x14ac:dyDescent="0.35">
      <c r="A155" t="s">
        <v>452</v>
      </c>
      <c r="B155" t="str">
        <f t="shared" si="4"/>
        <v>Procedures</v>
      </c>
      <c r="C155" t="str">
        <f t="shared" si="5"/>
        <v>Anatomical site</v>
      </c>
      <c r="D155" s="2" t="s">
        <v>375</v>
      </c>
      <c r="E155" s="3" t="s">
        <v>376</v>
      </c>
      <c r="F155" s="3" t="s">
        <v>14</v>
      </c>
      <c r="G155" s="3" t="s">
        <v>15</v>
      </c>
      <c r="H155" s="4" t="s">
        <v>377</v>
      </c>
    </row>
    <row r="156" spans="1:8" x14ac:dyDescent="0.35">
      <c r="A156" t="s">
        <v>452</v>
      </c>
      <c r="B156" t="str">
        <f t="shared" si="4"/>
        <v>Procedures</v>
      </c>
      <c r="C156" t="str">
        <f t="shared" si="5"/>
        <v>Laterality</v>
      </c>
      <c r="D156" s="2" t="s">
        <v>378</v>
      </c>
      <c r="E156" s="3" t="s">
        <v>379</v>
      </c>
      <c r="F156" s="3" t="s">
        <v>14</v>
      </c>
      <c r="G156" s="3" t="s">
        <v>15</v>
      </c>
      <c r="H156" s="4" t="s">
        <v>380</v>
      </c>
    </row>
    <row r="157" spans="1:8" ht="203" x14ac:dyDescent="0.35">
      <c r="A157" t="s">
        <v>452</v>
      </c>
      <c r="B157" t="str">
        <f t="shared" si="4"/>
        <v>Procedures</v>
      </c>
      <c r="C157" t="str">
        <f t="shared" si="5"/>
        <v>Complications related to procedure</v>
      </c>
      <c r="D157" s="2" t="s">
        <v>381</v>
      </c>
      <c r="E157" s="3" t="s">
        <v>382</v>
      </c>
      <c r="F157" s="3" t="s">
        <v>28</v>
      </c>
      <c r="G157" s="3" t="s">
        <v>15</v>
      </c>
      <c r="H157" s="4" t="s">
        <v>383</v>
      </c>
    </row>
    <row r="158" spans="1:8" ht="116" x14ac:dyDescent="0.35">
      <c r="A158" t="s">
        <v>452</v>
      </c>
      <c r="B158" t="str">
        <f t="shared" si="4"/>
        <v>Procedures</v>
      </c>
      <c r="C158" t="str">
        <f t="shared" si="5"/>
        <v>Specific anaesthesia issues</v>
      </c>
      <c r="D158" s="2" t="s">
        <v>384</v>
      </c>
      <c r="E158" s="3" t="s">
        <v>385</v>
      </c>
      <c r="F158" s="3" t="s">
        <v>28</v>
      </c>
      <c r="G158" s="3" t="s">
        <v>15</v>
      </c>
      <c r="H158" s="4" t="s">
        <v>386</v>
      </c>
    </row>
    <row r="159" spans="1:8" ht="58" x14ac:dyDescent="0.35">
      <c r="A159" t="s">
        <v>452</v>
      </c>
      <c r="B159" t="str">
        <f t="shared" si="4"/>
        <v>Procedures</v>
      </c>
      <c r="C159" t="str">
        <f t="shared" si="5"/>
        <v>Comment</v>
      </c>
      <c r="D159" s="2" t="s">
        <v>210</v>
      </c>
      <c r="E159" s="3" t="s">
        <v>387</v>
      </c>
      <c r="F159" s="3" t="s">
        <v>14</v>
      </c>
      <c r="G159" s="3" t="s">
        <v>35</v>
      </c>
      <c r="H159" s="4" t="s">
        <v>80</v>
      </c>
    </row>
    <row r="160" spans="1:8" ht="93" x14ac:dyDescent="0.35">
      <c r="A160" t="s">
        <v>451</v>
      </c>
      <c r="B160" t="str">
        <f t="shared" si="4"/>
        <v>Plan and requested actions</v>
      </c>
      <c r="C160" t="str">
        <f t="shared" si="5"/>
        <v/>
      </c>
      <c r="D160" s="9" t="s">
        <v>388</v>
      </c>
      <c r="E160" s="1" t="s">
        <v>389</v>
      </c>
      <c r="G160" s="1" t="s">
        <v>15</v>
      </c>
    </row>
    <row r="161" spans="1:8" ht="87" x14ac:dyDescent="0.35">
      <c r="A161" t="s">
        <v>452</v>
      </c>
      <c r="B161" t="str">
        <f t="shared" si="4"/>
        <v>Plan and requested actions</v>
      </c>
      <c r="C161" t="str">
        <f t="shared" si="5"/>
        <v/>
      </c>
      <c r="D161" s="2" t="s">
        <v>388</v>
      </c>
      <c r="E161" s="3" t="s">
        <v>390</v>
      </c>
      <c r="F161" s="3" t="s">
        <v>28</v>
      </c>
      <c r="G161" s="3" t="s">
        <v>49</v>
      </c>
      <c r="H161" s="4" t="s">
        <v>49</v>
      </c>
    </row>
    <row r="162" spans="1:8" ht="101.5" x14ac:dyDescent="0.35">
      <c r="A162" t="s">
        <v>452</v>
      </c>
      <c r="B162" t="str">
        <f t="shared" si="4"/>
        <v>Plan and requested actions</v>
      </c>
      <c r="C162" t="str">
        <f t="shared" si="5"/>
        <v>Actions for healthcare professionals</v>
      </c>
      <c r="D162" s="2" t="s">
        <v>391</v>
      </c>
      <c r="E162" s="3" t="s">
        <v>392</v>
      </c>
      <c r="F162" s="3" t="s">
        <v>28</v>
      </c>
      <c r="G162" s="3" t="s">
        <v>15</v>
      </c>
      <c r="H162" s="4" t="s">
        <v>393</v>
      </c>
    </row>
    <row r="163" spans="1:8" ht="58" x14ac:dyDescent="0.35">
      <c r="A163" t="s">
        <v>452</v>
      </c>
      <c r="B163" t="str">
        <f t="shared" si="4"/>
        <v>Plan and requested actions</v>
      </c>
      <c r="C163" t="str">
        <f t="shared" si="5"/>
        <v>Actions for patient or their carer</v>
      </c>
      <c r="D163" s="2" t="s">
        <v>394</v>
      </c>
      <c r="E163" s="3" t="s">
        <v>395</v>
      </c>
      <c r="F163" s="3" t="s">
        <v>28</v>
      </c>
      <c r="G163" s="3" t="s">
        <v>15</v>
      </c>
      <c r="H163" s="4" t="s">
        <v>396</v>
      </c>
    </row>
    <row r="164" spans="1:8" ht="87" x14ac:dyDescent="0.35">
      <c r="A164" t="s">
        <v>452</v>
      </c>
      <c r="B164" t="str">
        <f t="shared" si="4"/>
        <v>Plan and requested actions</v>
      </c>
      <c r="C164" t="str">
        <f t="shared" si="5"/>
        <v>Agreed with patient or legitimate patient representative</v>
      </c>
      <c r="D164" s="2" t="s">
        <v>397</v>
      </c>
      <c r="E164" s="3" t="s">
        <v>398</v>
      </c>
      <c r="F164" s="3" t="s">
        <v>14</v>
      </c>
      <c r="G164" s="3" t="s">
        <v>15</v>
      </c>
      <c r="H164" s="4" t="s">
        <v>80</v>
      </c>
    </row>
    <row r="165" spans="1:8" ht="116" x14ac:dyDescent="0.35">
      <c r="A165" t="s">
        <v>452</v>
      </c>
      <c r="B165" t="str">
        <f t="shared" si="4"/>
        <v>Plan and requested actions</v>
      </c>
      <c r="C165" t="str">
        <f t="shared" si="5"/>
        <v>Care planning arrangements</v>
      </c>
      <c r="D165" s="2" t="s">
        <v>399</v>
      </c>
      <c r="E165" s="3" t="s">
        <v>400</v>
      </c>
      <c r="F165" s="3" t="s">
        <v>14</v>
      </c>
      <c r="G165" s="3" t="s">
        <v>15</v>
      </c>
      <c r="H165" s="4" t="s">
        <v>80</v>
      </c>
    </row>
    <row r="166" spans="1:8" ht="46.5" x14ac:dyDescent="0.35">
      <c r="A166" t="s">
        <v>451</v>
      </c>
      <c r="B166" t="str">
        <f t="shared" si="4"/>
        <v>Information and advice given</v>
      </c>
      <c r="C166" t="str">
        <f t="shared" si="5"/>
        <v/>
      </c>
      <c r="D166" s="9" t="s">
        <v>401</v>
      </c>
      <c r="E166" s="1" t="s">
        <v>402</v>
      </c>
      <c r="G166" s="1" t="s">
        <v>15</v>
      </c>
    </row>
    <row r="167" spans="1:8" ht="43.5" x14ac:dyDescent="0.35">
      <c r="A167" t="s">
        <v>452</v>
      </c>
      <c r="B167" t="str">
        <f t="shared" si="4"/>
        <v>Information and advice given</v>
      </c>
      <c r="C167" t="str">
        <f t="shared" si="5"/>
        <v/>
      </c>
      <c r="D167" s="2" t="s">
        <v>401</v>
      </c>
      <c r="E167" s="3" t="s">
        <v>403</v>
      </c>
      <c r="F167" s="3" t="s">
        <v>14</v>
      </c>
      <c r="G167" s="3" t="s">
        <v>15</v>
      </c>
      <c r="H167" s="4" t="s">
        <v>404</v>
      </c>
    </row>
    <row r="168" spans="1:8" ht="46.5" x14ac:dyDescent="0.35">
      <c r="A168" t="s">
        <v>451</v>
      </c>
      <c r="B168" t="str">
        <f t="shared" si="4"/>
        <v>Distribution list</v>
      </c>
      <c r="C168" t="str">
        <f t="shared" si="5"/>
        <v/>
      </c>
      <c r="D168" s="9" t="s">
        <v>405</v>
      </c>
      <c r="E168" s="1" t="s">
        <v>406</v>
      </c>
      <c r="G168" s="1" t="s">
        <v>15</v>
      </c>
    </row>
    <row r="169" spans="1:8" ht="87" x14ac:dyDescent="0.35">
      <c r="A169" t="s">
        <v>452</v>
      </c>
      <c r="B169" t="str">
        <f t="shared" si="4"/>
        <v>Distribution list</v>
      </c>
      <c r="C169" t="str">
        <f t="shared" si="5"/>
        <v/>
      </c>
      <c r="D169" s="2" t="s">
        <v>405</v>
      </c>
      <c r="E169" s="3" t="s">
        <v>407</v>
      </c>
      <c r="F169" s="3" t="s">
        <v>28</v>
      </c>
      <c r="G169" s="3" t="s">
        <v>49</v>
      </c>
      <c r="H169" s="4" t="s">
        <v>49</v>
      </c>
    </row>
    <row r="170" spans="1:8" ht="145" x14ac:dyDescent="0.35">
      <c r="A170" t="s">
        <v>452</v>
      </c>
      <c r="B170" t="str">
        <f t="shared" si="4"/>
        <v>Distribution list</v>
      </c>
      <c r="C170" t="str">
        <f t="shared" si="5"/>
        <v>Name</v>
      </c>
      <c r="D170" s="2" t="s">
        <v>408</v>
      </c>
      <c r="E170" s="3" t="s">
        <v>409</v>
      </c>
      <c r="F170" s="3" t="s">
        <v>7</v>
      </c>
      <c r="G170" s="3" t="s">
        <v>8</v>
      </c>
      <c r="H170" s="4" t="s">
        <v>410</v>
      </c>
    </row>
    <row r="171" spans="1:8" ht="87" x14ac:dyDescent="0.35">
      <c r="A171" t="s">
        <v>452</v>
      </c>
      <c r="B171" t="str">
        <f t="shared" si="4"/>
        <v>Distribution list</v>
      </c>
      <c r="C171" t="str">
        <f t="shared" si="5"/>
        <v>Role</v>
      </c>
      <c r="D171" s="2" t="s">
        <v>411</v>
      </c>
      <c r="E171" s="3" t="s">
        <v>412</v>
      </c>
      <c r="F171" s="3" t="s">
        <v>14</v>
      </c>
      <c r="G171" s="3" t="s">
        <v>15</v>
      </c>
      <c r="H171" s="4" t="s">
        <v>413</v>
      </c>
    </row>
    <row r="172" spans="1:8" ht="29" x14ac:dyDescent="0.35">
      <c r="A172" t="s">
        <v>452</v>
      </c>
      <c r="B172" t="str">
        <f t="shared" si="4"/>
        <v>Distribution list</v>
      </c>
      <c r="C172" t="str">
        <f t="shared" si="5"/>
        <v>Grade</v>
      </c>
      <c r="D172" s="2" t="s">
        <v>414</v>
      </c>
      <c r="E172" s="3" t="s">
        <v>415</v>
      </c>
      <c r="F172" s="3" t="s">
        <v>14</v>
      </c>
      <c r="G172" s="3" t="s">
        <v>15</v>
      </c>
      <c r="H172" s="4" t="s">
        <v>416</v>
      </c>
    </row>
    <row r="173" spans="1:8" ht="116" x14ac:dyDescent="0.35">
      <c r="A173" t="s">
        <v>452</v>
      </c>
      <c r="B173" t="str">
        <f t="shared" si="4"/>
        <v>Distribution list</v>
      </c>
      <c r="C173" t="str">
        <f t="shared" si="5"/>
        <v>Organisation name</v>
      </c>
      <c r="D173" s="2" t="s">
        <v>417</v>
      </c>
      <c r="E173" s="3" t="s">
        <v>418</v>
      </c>
      <c r="F173" s="3" t="s">
        <v>14</v>
      </c>
      <c r="G173" s="3" t="s">
        <v>15</v>
      </c>
      <c r="H173" s="4" t="s">
        <v>419</v>
      </c>
    </row>
    <row r="174" spans="1:8" ht="58" x14ac:dyDescent="0.35">
      <c r="A174" t="s">
        <v>452</v>
      </c>
      <c r="B174" t="str">
        <f t="shared" si="4"/>
        <v>Distribution list</v>
      </c>
      <c r="C174" t="str">
        <f t="shared" si="5"/>
        <v>Team</v>
      </c>
      <c r="D174" s="2" t="s">
        <v>420</v>
      </c>
      <c r="E174" s="3" t="s">
        <v>421</v>
      </c>
      <c r="F174" s="3" t="s">
        <v>14</v>
      </c>
      <c r="G174" s="3" t="s">
        <v>15</v>
      </c>
      <c r="H174" s="4" t="s">
        <v>422</v>
      </c>
    </row>
    <row r="175" spans="1:8" ht="72.5" x14ac:dyDescent="0.35">
      <c r="A175" t="s">
        <v>452</v>
      </c>
      <c r="B175" t="str">
        <f t="shared" si="4"/>
        <v>Distribution list</v>
      </c>
      <c r="C175" t="str">
        <f t="shared" si="5"/>
        <v>Relationship to subject</v>
      </c>
      <c r="D175" s="2" t="s">
        <v>423</v>
      </c>
      <c r="E175" s="3" t="s">
        <v>424</v>
      </c>
      <c r="F175" s="3" t="s">
        <v>14</v>
      </c>
      <c r="G175" s="3" t="s">
        <v>15</v>
      </c>
      <c r="H175" s="4" t="s">
        <v>425</v>
      </c>
    </row>
    <row r="176" spans="1:8" ht="31" x14ac:dyDescent="0.35">
      <c r="A176" t="s">
        <v>451</v>
      </c>
      <c r="B176" t="str">
        <f t="shared" si="4"/>
        <v>Person completing record</v>
      </c>
      <c r="C176" t="str">
        <f t="shared" si="5"/>
        <v/>
      </c>
      <c r="D176" s="9" t="s">
        <v>426</v>
      </c>
      <c r="E176" s="1" t="s">
        <v>427</v>
      </c>
      <c r="F176" s="1" t="s">
        <v>7</v>
      </c>
      <c r="G176" s="1" t="s">
        <v>8</v>
      </c>
    </row>
    <row r="177" spans="1:8" ht="116" x14ac:dyDescent="0.35">
      <c r="A177" t="s">
        <v>452</v>
      </c>
      <c r="B177" t="str">
        <f t="shared" si="4"/>
        <v>Person completing record</v>
      </c>
      <c r="C177" t="str">
        <f t="shared" si="5"/>
        <v>Name</v>
      </c>
      <c r="D177" s="2" t="s">
        <v>408</v>
      </c>
      <c r="E177" s="3" t="s">
        <v>428</v>
      </c>
      <c r="F177" s="3" t="s">
        <v>7</v>
      </c>
      <c r="G177" s="3" t="s">
        <v>8</v>
      </c>
      <c r="H177" s="4" t="s">
        <v>429</v>
      </c>
    </row>
    <row r="178" spans="1:8" ht="72.5" x14ac:dyDescent="0.35">
      <c r="A178" t="s">
        <v>452</v>
      </c>
      <c r="B178" t="str">
        <f t="shared" si="4"/>
        <v>Person completing record</v>
      </c>
      <c r="C178" t="str">
        <f t="shared" si="5"/>
        <v>Role</v>
      </c>
      <c r="D178" s="2" t="s">
        <v>411</v>
      </c>
      <c r="E178" s="3" t="s">
        <v>430</v>
      </c>
      <c r="F178" s="3" t="s">
        <v>7</v>
      </c>
      <c r="G178" s="3" t="s">
        <v>8</v>
      </c>
      <c r="H178" s="4" t="s">
        <v>431</v>
      </c>
    </row>
    <row r="179" spans="1:8" ht="43.5" x14ac:dyDescent="0.35">
      <c r="A179" t="s">
        <v>452</v>
      </c>
      <c r="B179" t="str">
        <f t="shared" si="4"/>
        <v>Person completing record</v>
      </c>
      <c r="C179" t="str">
        <f t="shared" si="5"/>
        <v>Grade</v>
      </c>
      <c r="D179" s="2" t="s">
        <v>414</v>
      </c>
      <c r="E179" s="3" t="s">
        <v>432</v>
      </c>
      <c r="F179" s="3" t="s">
        <v>14</v>
      </c>
      <c r="G179" s="3" t="s">
        <v>15</v>
      </c>
      <c r="H179" s="4" t="s">
        <v>433</v>
      </c>
    </row>
    <row r="180" spans="1:8" ht="29" x14ac:dyDescent="0.35">
      <c r="A180" t="s">
        <v>452</v>
      </c>
      <c r="B180" t="str">
        <f t="shared" si="4"/>
        <v>Person completing record</v>
      </c>
      <c r="C180" t="str">
        <f t="shared" si="5"/>
        <v>Specialty</v>
      </c>
      <c r="D180" s="2" t="s">
        <v>81</v>
      </c>
      <c r="E180" s="3" t="s">
        <v>434</v>
      </c>
      <c r="F180" s="3" t="s">
        <v>14</v>
      </c>
      <c r="G180" s="3" t="s">
        <v>15</v>
      </c>
      <c r="H180" s="4" t="s">
        <v>435</v>
      </c>
    </row>
    <row r="181" spans="1:8" ht="72.5" x14ac:dyDescent="0.35">
      <c r="A181" t="s">
        <v>452</v>
      </c>
      <c r="B181" t="str">
        <f t="shared" si="4"/>
        <v>Person completing record</v>
      </c>
      <c r="C181" t="str">
        <f t="shared" si="5"/>
        <v>Professional identifier</v>
      </c>
      <c r="D181" s="2" t="s">
        <v>436</v>
      </c>
      <c r="E181" s="3" t="s">
        <v>437</v>
      </c>
      <c r="F181" s="3" t="s">
        <v>7</v>
      </c>
      <c r="G181" s="3" t="s">
        <v>8</v>
      </c>
      <c r="H181" s="4" t="s">
        <v>438</v>
      </c>
    </row>
    <row r="182" spans="1:8" ht="58" x14ac:dyDescent="0.35">
      <c r="A182" t="s">
        <v>452</v>
      </c>
      <c r="B182" t="str">
        <f t="shared" si="4"/>
        <v>Person completing record</v>
      </c>
      <c r="C182" t="str">
        <f t="shared" si="5"/>
        <v>Date and time completed</v>
      </c>
      <c r="D182" s="2" t="s">
        <v>439</v>
      </c>
      <c r="E182" s="3" t="s">
        <v>440</v>
      </c>
      <c r="F182" s="3" t="s">
        <v>7</v>
      </c>
      <c r="G182" s="3" t="s">
        <v>8</v>
      </c>
      <c r="H182" s="4" t="s">
        <v>441</v>
      </c>
    </row>
    <row r="183" spans="1:8" ht="87" x14ac:dyDescent="0.35">
      <c r="A183" t="s">
        <v>452</v>
      </c>
      <c r="B183" t="str">
        <f t="shared" si="4"/>
        <v>Person completing record</v>
      </c>
      <c r="C183" t="str">
        <f t="shared" si="5"/>
        <v>Contact details</v>
      </c>
      <c r="D183" s="2" t="s">
        <v>442</v>
      </c>
      <c r="E183" s="3" t="s">
        <v>443</v>
      </c>
      <c r="F183" s="3" t="s">
        <v>14</v>
      </c>
      <c r="G183" s="3" t="s">
        <v>35</v>
      </c>
      <c r="H183" s="4" t="s">
        <v>444</v>
      </c>
    </row>
  </sheetData>
  <autoFilter ref="D5:H183" xr:uid="{00000000-0001-0000-0000-000000000000}"/>
  <mergeCells count="3">
    <mergeCell ref="D1:H1"/>
    <mergeCell ref="D3:H3"/>
    <mergeCell ref="D2:H2"/>
  </mergeCells>
  <hyperlinks>
    <hyperlink ref="H32" r:id="rId1" display="https://www.datadictionary.nhs.uk/attributes/consultation_mechanism.html" xr:uid="{90A0FDD6-E7A2-A94F-A235-6DBE82B7ADB0}"/>
  </hyperlinks>
  <pageMargins left="0.7" right="0.7" top="0.75" bottom="0.75" header="0.3" footer="0.3"/>
  <pageSetup paperSize="9" orientation="portrait" horizontalDpi="4294967295" verticalDpi="4294967295"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Properties xmlns="3731fd77-18f8-4c03-941e-74b15fbac381" xsi:nil="true"/>
    <_ip_UnifiedCompliancePolicyUIAction xmlns="3731fd77-18f8-4c03-941e-74b15fbac381" xsi:nil="true"/>
    <lcf76f155ced4ddcb4097134ff3c332f xmlns="6179ac9e-303f-460c-b166-d060927c976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4730866-6622-4498-B922-5EE45D867B66}"/>
</file>

<file path=customXml/itemProps2.xml><?xml version="1.0" encoding="utf-8"?>
<ds:datastoreItem xmlns:ds="http://schemas.openxmlformats.org/officeDocument/2006/customXml" ds:itemID="{38D2F96C-58F4-4F68-9E0E-A4C59107BFEB}"/>
</file>

<file path=customXml/itemProps3.xml><?xml version="1.0" encoding="utf-8"?>
<ds:datastoreItem xmlns:ds="http://schemas.openxmlformats.org/officeDocument/2006/customXml" ds:itemID="{AE06AC76-A93C-4B38-BFE0-0BF5FA8485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2020-10-05T15:50:58Z</dcterms:created>
  <dcterms:modified xsi:type="dcterms:W3CDTF">2025-10-13T20:21:51Z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ies>
</file>